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класс'!$A$3:$G$9</definedName>
    <definedName name="_xlnm._FilterDatabase" localSheetId="0" hidden="1">'7 класс'!$A$3:$G$6</definedName>
    <definedName name="_xlnm._FilterDatabase" localSheetId="1" hidden="1">'8 класс'!$A$3:$G$10</definedName>
    <definedName name="_xlnm._FilterDatabase" localSheetId="2" hidden="1">'9 класс'!$A$3:$G$7</definedName>
  </definedNames>
  <calcPr calcId="152511"/>
</workbook>
</file>

<file path=xl/calcChain.xml><?xml version="1.0" encoding="utf-8"?>
<calcChain xmlns="http://schemas.openxmlformats.org/spreadsheetml/2006/main">
  <c r="D4" i="7" l="1"/>
  <c r="D5" i="7"/>
  <c r="D8" i="6"/>
  <c r="D9" i="6"/>
  <c r="D10" i="6"/>
  <c r="D11" i="6"/>
  <c r="D12" i="6"/>
  <c r="D13" i="6"/>
  <c r="D14" i="6"/>
  <c r="D15" i="6"/>
  <c r="D16" i="6"/>
  <c r="D17" i="6"/>
  <c r="D14" i="5"/>
  <c r="D18" i="5"/>
  <c r="D15" i="5"/>
  <c r="D4" i="5"/>
  <c r="D5" i="5"/>
  <c r="D6" i="5"/>
  <c r="D7" i="5"/>
  <c r="D9" i="5"/>
  <c r="D10" i="5"/>
  <c r="D11" i="5"/>
  <c r="D12" i="5"/>
  <c r="D13" i="5"/>
  <c r="D16" i="5"/>
  <c r="D17" i="5"/>
  <c r="D19" i="5"/>
  <c r="D8" i="5"/>
  <c r="D15" i="4"/>
  <c r="D14" i="4"/>
  <c r="D10" i="4"/>
  <c r="D5" i="4"/>
  <c r="D6" i="4"/>
  <c r="D7" i="4"/>
  <c r="D4" i="4"/>
  <c r="D8" i="4"/>
  <c r="D9" i="4"/>
  <c r="D11" i="4"/>
  <c r="D13" i="4"/>
  <c r="D16" i="4"/>
  <c r="D17" i="4"/>
  <c r="D12" i="4"/>
  <c r="D5" i="3"/>
  <c r="D6" i="3"/>
  <c r="D4" i="3"/>
  <c r="D4" i="6" l="1"/>
  <c r="D6" i="6"/>
  <c r="D5" i="6"/>
</calcChain>
</file>

<file path=xl/sharedStrings.xml><?xml version="1.0" encoding="utf-8"?>
<sst xmlns="http://schemas.openxmlformats.org/spreadsheetml/2006/main" count="236" uniqueCount="78">
  <si>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</si>
  <si>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</si>
  <si>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</si>
  <si>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</si>
  <si>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</si>
  <si>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</si>
  <si>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МБОУ Северная СШ</t>
  </si>
  <si>
    <t>МБОУ Михаленинская ОШ</t>
  </si>
  <si>
    <t>Вихарев Иван Алексеевич</t>
  </si>
  <si>
    <t>Перов Егор Юрьевич</t>
  </si>
  <si>
    <t>Яковенко Константин Вадимович</t>
  </si>
  <si>
    <t>МБОУ Варнавинская СШ</t>
  </si>
  <si>
    <t>МБОУ Горкинская СШ</t>
  </si>
  <si>
    <t>Смирнова Дарья Николаевна</t>
  </si>
  <si>
    <t>Чистяков Николай Александрович</t>
  </si>
  <si>
    <t>Ципилева Евгения Вадимовна</t>
  </si>
  <si>
    <t>МБОУ Макарьевская ОШ</t>
  </si>
  <si>
    <t>Хрычева Анна Евгеньевна</t>
  </si>
  <si>
    <t>Крылов Михаил Сергеевич</t>
  </si>
  <si>
    <t>Забавин Кирилл Андреевич</t>
  </si>
  <si>
    <t>Дворников Михаил Сергеевич</t>
  </si>
  <si>
    <t>Копусова Полина Евгеньевна</t>
  </si>
  <si>
    <t>Зайцева Александра Михайловна</t>
  </si>
  <si>
    <t>Ферулева Анна Ивановна</t>
  </si>
  <si>
    <t>Буянов Константин Михайлович</t>
  </si>
  <si>
    <t>Маслова Н.А</t>
  </si>
  <si>
    <t>Журавлев Артём Сергеевич</t>
  </si>
  <si>
    <t>Учитель</t>
  </si>
  <si>
    <t>победитель</t>
  </si>
  <si>
    <t>призер</t>
  </si>
  <si>
    <t>участник</t>
  </si>
  <si>
    <t>Сироткин Тимур Александрович</t>
  </si>
  <si>
    <t>Информация об участниках школьного этапа всероссийской олимпиады школьников по химии 7 класс максимальное количество баллов  50</t>
  </si>
  <si>
    <t>МБОУ Богородская ОШ</t>
  </si>
  <si>
    <t>Волнушкина Н.Б.</t>
  </si>
  <si>
    <t>Васильева Е.А.</t>
  </si>
  <si>
    <t>Турлова Софья Дмитриевна</t>
  </si>
  <si>
    <t>Информация об участниках школьного этапа всероссийской олимпиады школьников по химии 8 класс                                                             максимальное количество баллов  50</t>
  </si>
  <si>
    <t>Захлыстина Т.В.</t>
  </si>
  <si>
    <t>Абышева Полина Ивановна</t>
  </si>
  <si>
    <t>Евсикова Н.В.</t>
  </si>
  <si>
    <t>Загребина Виктория Максимовна</t>
  </si>
  <si>
    <t>Туманов Андрей Алексеевич</t>
  </si>
  <si>
    <t>Самарина Полина Андреевна</t>
  </si>
  <si>
    <t>Давыдова О.В.</t>
  </si>
  <si>
    <t>Дубов Никита Романович</t>
  </si>
  <si>
    <t>Корина Дарья Павловна</t>
  </si>
  <si>
    <t>Манакова С.А.</t>
  </si>
  <si>
    <t>Хохлова Ульяна Вячеславовна</t>
  </si>
  <si>
    <t>Дементьев Сергей Михайлович</t>
  </si>
  <si>
    <t>Бузова Лилия Витальевна</t>
  </si>
  <si>
    <t>Информация об участниках школьного этапа всероссийской олимпиады школьников по химии 9 класс максимальное количество баллов  50</t>
  </si>
  <si>
    <t>Соколова Виолетта Сергеевна</t>
  </si>
  <si>
    <t>Горбунова Яна Владимировна</t>
  </si>
  <si>
    <t>Трудникова   Анна Евгеньевна</t>
  </si>
  <si>
    <t>Лучинкина  Дарья Сергеевна</t>
  </si>
  <si>
    <t>Потанина  Алина Сергеевна</t>
  </si>
  <si>
    <t>Торопова Александра  Александровна</t>
  </si>
  <si>
    <t>Мухина Любовь Николаевна</t>
  </si>
  <si>
    <t>Костюнин  Артём  Игоревич</t>
  </si>
  <si>
    <t>Попрошаева  Светлана  Сергеевна</t>
  </si>
  <si>
    <t>Аверьянов Данила  Алексеевич</t>
  </si>
  <si>
    <t xml:space="preserve">призер </t>
  </si>
  <si>
    <t>Информация об участниках школьного этапа всероссийской олимпиады школьников по химии 10 класс максимальное количество баллов 50</t>
  </si>
  <si>
    <t>Торбеева Ольга Александровна</t>
  </si>
  <si>
    <t>Базеева Наталья Александровна</t>
  </si>
  <si>
    <t>Петросян Элен Арменовна</t>
  </si>
  <si>
    <t xml:space="preserve">Кочанова Анастасия Михайловна </t>
  </si>
  <si>
    <t>Лебедева Галина Александровна</t>
  </si>
  <si>
    <t>Пашина Арина Александровна</t>
  </si>
  <si>
    <t>Клопова Ирина Алексеевна</t>
  </si>
  <si>
    <t>Кукушкина Кристина Николаевна</t>
  </si>
  <si>
    <t>Патрунина Полина Игоревна</t>
  </si>
  <si>
    <t>Шаньгина Елизавета Вячеславовна</t>
  </si>
  <si>
    <t>Хлопова Марина Александровна</t>
  </si>
  <si>
    <t>Информация об участниках школьного этапа всероссийской олимпиады школьников по химии  11 класс                                                             максимальное количество баллов 50</t>
  </si>
  <si>
    <t>Втюрин Никита Игоревич</t>
  </si>
  <si>
    <t>Белова Виктория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</si>
</sst>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0" fontId="0" fillId="0" borderId="0" xfId="0" applyAlignment="1">
      <alignment vertical="top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4" sqref="E4"/>
    </sheetView>
  </sheetViews>
  <sheetFormatPr defaultRowHeight="15" x14ac:dyDescent="0.25"/>
  <cols>
    <col min="1" max="1" width="9.140625" style="16"/>
    <col min="2" max="2" width="39.5703125" style="25" customWidth="1"/>
    <col min="3" max="3" width="11.28515625" style="16" customWidth="1"/>
    <col min="4" max="4" width="11.42578125" style="16" bestFit="1" customWidth="1"/>
    <col min="5" max="5" width="21.7109375" style="16" customWidth="1"/>
    <col min="6" max="6" width="31.140625" style="16" customWidth="1"/>
    <col min="7" max="7" width="22.85546875" style="16" customWidth="1"/>
  </cols>
  <sheetData>
    <row r="1" spans="1:7" ht="86.25" customHeight="1" x14ac:dyDescent="0.3">
      <c r="A1" s="53" t="s">
        <v>32</v>
      </c>
      <c r="B1" s="53"/>
      <c r="C1" s="53"/>
      <c r="D1" s="53"/>
      <c r="E1" s="53"/>
      <c r="F1" s="53"/>
      <c r="G1" s="15"/>
    </row>
    <row r="2" spans="1:7" x14ac:dyDescent="0.25">
      <c r="B2" s="22"/>
      <c r="C2" s="17"/>
      <c r="D2" s="18"/>
      <c r="E2" s="18"/>
    </row>
    <row r="3" spans="1:7" ht="45" x14ac:dyDescent="0.25">
      <c r="A3" s="19" t="s">
        <v>0</v>
      </c>
      <c r="B3" s="23" t="s">
        <v>1</v>
      </c>
      <c r="C3" s="20" t="s">
        <v>2</v>
      </c>
      <c r="D3" s="21" t="s">
        <v>3</v>
      </c>
      <c r="E3" s="21" t="s">
        <v>4</v>
      </c>
      <c r="F3" s="19" t="s">
        <v>5</v>
      </c>
      <c r="G3" s="19" t="s">
        <v>27</v>
      </c>
    </row>
    <row r="4" spans="1:7" ht="15.75" x14ac:dyDescent="0.25">
      <c r="A4" s="24">
        <v>1</v>
      </c>
      <c r="B4" s="50" t="s">
        <v>31</v>
      </c>
      <c r="C4" s="24">
        <v>17.5</v>
      </c>
      <c r="D4" s="26">
        <f>C4/50*100</f>
        <v>35</v>
      </c>
      <c r="E4" s="24" t="s">
        <v>28</v>
      </c>
      <c r="F4" s="24" t="s">
        <v>33</v>
      </c>
      <c r="G4" s="24" t="s">
        <v>34</v>
      </c>
    </row>
    <row r="5" spans="1:7" ht="15.75" x14ac:dyDescent="0.25">
      <c r="A5" s="42">
        <v>2</v>
      </c>
      <c r="B5" s="49" t="s">
        <v>17</v>
      </c>
      <c r="C5" s="24">
        <v>16.5</v>
      </c>
      <c r="D5" s="26">
        <f>C5/50*100</f>
        <v>33</v>
      </c>
      <c r="E5" s="42" t="s">
        <v>29</v>
      </c>
      <c r="F5" s="42" t="s">
        <v>11</v>
      </c>
      <c r="G5" s="42" t="s">
        <v>35</v>
      </c>
    </row>
    <row r="6" spans="1:7" ht="15.75" x14ac:dyDescent="0.25">
      <c r="A6" s="24">
        <v>3</v>
      </c>
      <c r="B6" s="49" t="s">
        <v>18</v>
      </c>
      <c r="C6" s="24">
        <v>4</v>
      </c>
      <c r="D6" s="26">
        <f>C6/50*100</f>
        <v>8</v>
      </c>
      <c r="E6" s="24" t="s">
        <v>30</v>
      </c>
      <c r="F6" s="24" t="s">
        <v>11</v>
      </c>
      <c r="G6" s="24" t="s">
        <v>35</v>
      </c>
    </row>
    <row r="7" spans="1:7" x14ac:dyDescent="0.25">
      <c r="A7"/>
      <c r="B7"/>
      <c r="C7"/>
      <c r="D7"/>
      <c r="E7"/>
      <c r="F7"/>
      <c r="G7"/>
    </row>
    <row r="8" spans="1:7" x14ac:dyDescent="0.25">
      <c r="A8"/>
      <c r="B8"/>
      <c r="C8"/>
      <c r="D8"/>
      <c r="E8"/>
      <c r="F8"/>
      <c r="G8"/>
    </row>
    <row r="9" spans="1:7" x14ac:dyDescent="0.25">
      <c r="A9"/>
      <c r="B9"/>
      <c r="C9"/>
      <c r="D9"/>
      <c r="E9"/>
      <c r="F9"/>
      <c r="G9"/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</sheetData>
  <autoFilter ref="A3:G7"/>
  <sortState ref="A4:G6">
    <sortCondition descending="1" ref="C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17" sqref="F17"/>
    </sheetView>
  </sheetViews>
  <sheetFormatPr defaultRowHeight="15" x14ac:dyDescent="0.25"/>
  <cols>
    <col min="2" max="2" width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3" t="s">
        <v>37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9" t="s">
        <v>0</v>
      </c>
      <c r="B3" s="10" t="s">
        <v>1</v>
      </c>
      <c r="C3" s="10" t="s">
        <v>2</v>
      </c>
      <c r="D3" s="11" t="s">
        <v>3</v>
      </c>
      <c r="E3" s="12" t="s">
        <v>4</v>
      </c>
      <c r="F3" s="9" t="s">
        <v>5</v>
      </c>
      <c r="G3" s="13" t="s">
        <v>27</v>
      </c>
    </row>
    <row r="4" spans="1:7" ht="15.75" x14ac:dyDescent="0.25">
      <c r="A4" s="37">
        <v>1</v>
      </c>
      <c r="B4" s="50" t="s">
        <v>19</v>
      </c>
      <c r="C4" s="38">
        <v>29</v>
      </c>
      <c r="D4" s="33">
        <f t="shared" ref="D4:D17" si="0">C4/50*100</f>
        <v>57.999999999999993</v>
      </c>
      <c r="E4" s="37" t="s">
        <v>28</v>
      </c>
      <c r="F4" s="32" t="s">
        <v>11</v>
      </c>
      <c r="G4" s="32" t="s">
        <v>47</v>
      </c>
    </row>
    <row r="5" spans="1:7" x14ac:dyDescent="0.25">
      <c r="A5" s="37">
        <v>2</v>
      </c>
      <c r="B5" s="37" t="s">
        <v>43</v>
      </c>
      <c r="C5" s="38">
        <v>26.5</v>
      </c>
      <c r="D5" s="33">
        <f t="shared" si="0"/>
        <v>53</v>
      </c>
      <c r="E5" s="37" t="s">
        <v>28</v>
      </c>
      <c r="F5" s="32" t="s">
        <v>6</v>
      </c>
      <c r="G5" s="32" t="s">
        <v>44</v>
      </c>
    </row>
    <row r="6" spans="1:7" ht="15.75" x14ac:dyDescent="0.25">
      <c r="A6" s="37">
        <v>3</v>
      </c>
      <c r="B6" s="50" t="s">
        <v>45</v>
      </c>
      <c r="C6" s="38">
        <v>20</v>
      </c>
      <c r="D6" s="33">
        <f t="shared" si="0"/>
        <v>40</v>
      </c>
      <c r="E6" s="37" t="s">
        <v>29</v>
      </c>
      <c r="F6" s="32" t="s">
        <v>33</v>
      </c>
      <c r="G6" s="32" t="s">
        <v>34</v>
      </c>
    </row>
    <row r="7" spans="1:7" ht="15.75" x14ac:dyDescent="0.25">
      <c r="A7" s="33">
        <v>4</v>
      </c>
      <c r="B7" s="50" t="s">
        <v>46</v>
      </c>
      <c r="C7" s="38">
        <v>20</v>
      </c>
      <c r="D7" s="33">
        <f t="shared" si="0"/>
        <v>40</v>
      </c>
      <c r="E7" s="37" t="s">
        <v>29</v>
      </c>
      <c r="F7" s="34" t="s">
        <v>33</v>
      </c>
      <c r="G7" s="32" t="s">
        <v>34</v>
      </c>
    </row>
    <row r="8" spans="1:7" ht="15.75" x14ac:dyDescent="0.25">
      <c r="A8" s="37">
        <v>5</v>
      </c>
      <c r="B8" s="50" t="s">
        <v>21</v>
      </c>
      <c r="C8" s="38">
        <v>19.5</v>
      </c>
      <c r="D8" s="33">
        <f t="shared" si="0"/>
        <v>39</v>
      </c>
      <c r="E8" s="37" t="s">
        <v>29</v>
      </c>
      <c r="F8" s="32" t="s">
        <v>11</v>
      </c>
      <c r="G8" s="32" t="s">
        <v>47</v>
      </c>
    </row>
    <row r="9" spans="1:7" ht="15.75" x14ac:dyDescent="0.25">
      <c r="A9" s="37">
        <v>6</v>
      </c>
      <c r="B9" s="50" t="s">
        <v>22</v>
      </c>
      <c r="C9" s="38">
        <v>18.5</v>
      </c>
      <c r="D9" s="33">
        <f t="shared" si="0"/>
        <v>37</v>
      </c>
      <c r="E9" s="33" t="s">
        <v>29</v>
      </c>
      <c r="F9" s="32" t="s">
        <v>11</v>
      </c>
      <c r="G9" s="32" t="s">
        <v>47</v>
      </c>
    </row>
    <row r="10" spans="1:7" x14ac:dyDescent="0.25">
      <c r="A10" s="33">
        <v>7</v>
      </c>
      <c r="B10" s="33" t="s">
        <v>42</v>
      </c>
      <c r="C10" s="38">
        <v>18</v>
      </c>
      <c r="D10" s="33">
        <f t="shared" si="0"/>
        <v>36</v>
      </c>
      <c r="E10" s="37" t="s">
        <v>29</v>
      </c>
      <c r="F10" s="32" t="s">
        <v>16</v>
      </c>
      <c r="G10" s="32" t="s">
        <v>40</v>
      </c>
    </row>
    <row r="11" spans="1:7" ht="15.75" x14ac:dyDescent="0.25">
      <c r="A11" s="33">
        <v>8</v>
      </c>
      <c r="B11" s="49" t="s">
        <v>20</v>
      </c>
      <c r="C11" s="38">
        <v>17</v>
      </c>
      <c r="D11" s="33">
        <f t="shared" si="0"/>
        <v>34</v>
      </c>
      <c r="E11" s="37" t="s">
        <v>30</v>
      </c>
      <c r="F11" s="32" t="s">
        <v>11</v>
      </c>
      <c r="G11" s="32" t="s">
        <v>47</v>
      </c>
    </row>
    <row r="12" spans="1:7" ht="15.75" x14ac:dyDescent="0.25">
      <c r="A12" s="37">
        <v>9</v>
      </c>
      <c r="B12" s="51" t="s">
        <v>36</v>
      </c>
      <c r="C12" s="38">
        <v>14.5</v>
      </c>
      <c r="D12" s="33">
        <f t="shared" si="0"/>
        <v>28.999999999999996</v>
      </c>
      <c r="E12" s="37" t="s">
        <v>30</v>
      </c>
      <c r="F12" s="32" t="s">
        <v>7</v>
      </c>
      <c r="G12" s="32" t="s">
        <v>38</v>
      </c>
    </row>
    <row r="13" spans="1:7" ht="15.75" x14ac:dyDescent="0.25">
      <c r="A13" s="33">
        <v>10</v>
      </c>
      <c r="B13" s="49" t="s">
        <v>48</v>
      </c>
      <c r="C13" s="38">
        <v>13.5</v>
      </c>
      <c r="D13" s="33">
        <f t="shared" si="0"/>
        <v>27</v>
      </c>
      <c r="E13" s="37" t="s">
        <v>30</v>
      </c>
      <c r="F13" s="34" t="s">
        <v>11</v>
      </c>
      <c r="G13" s="32" t="s">
        <v>47</v>
      </c>
    </row>
    <row r="14" spans="1:7" ht="15.75" x14ac:dyDescent="0.25">
      <c r="A14" s="37">
        <v>11</v>
      </c>
      <c r="B14" s="51" t="s">
        <v>41</v>
      </c>
      <c r="C14" s="38">
        <v>12</v>
      </c>
      <c r="D14" s="33">
        <f t="shared" si="0"/>
        <v>24</v>
      </c>
      <c r="E14" s="37" t="s">
        <v>30</v>
      </c>
      <c r="F14" s="32" t="s">
        <v>16</v>
      </c>
      <c r="G14" s="32" t="s">
        <v>40</v>
      </c>
    </row>
    <row r="15" spans="1:7" ht="15.75" x14ac:dyDescent="0.25">
      <c r="A15" s="37">
        <v>12</v>
      </c>
      <c r="B15" s="51" t="s">
        <v>39</v>
      </c>
      <c r="C15" s="38">
        <v>11.5</v>
      </c>
      <c r="D15" s="33">
        <f t="shared" si="0"/>
        <v>23</v>
      </c>
      <c r="E15" s="37" t="s">
        <v>30</v>
      </c>
      <c r="F15" s="32" t="s">
        <v>16</v>
      </c>
      <c r="G15" s="32" t="s">
        <v>40</v>
      </c>
    </row>
    <row r="16" spans="1:7" ht="15.75" x14ac:dyDescent="0.25">
      <c r="A16" s="33">
        <v>13</v>
      </c>
      <c r="B16" s="49" t="s">
        <v>23</v>
      </c>
      <c r="C16" s="38">
        <v>10</v>
      </c>
      <c r="D16" s="33">
        <f t="shared" si="0"/>
        <v>20</v>
      </c>
      <c r="E16" s="37" t="s">
        <v>30</v>
      </c>
      <c r="F16" s="34" t="s">
        <v>11</v>
      </c>
      <c r="G16" s="32" t="s">
        <v>47</v>
      </c>
    </row>
    <row r="17" spans="1:7" ht="15.75" x14ac:dyDescent="0.25">
      <c r="A17" s="33">
        <v>14</v>
      </c>
      <c r="B17" s="49" t="s">
        <v>49</v>
      </c>
      <c r="C17" s="38">
        <v>3</v>
      </c>
      <c r="D17" s="33">
        <f t="shared" si="0"/>
        <v>6</v>
      </c>
      <c r="E17" s="37" t="s">
        <v>30</v>
      </c>
      <c r="F17" s="35" t="s">
        <v>11</v>
      </c>
      <c r="G17" s="36" t="s">
        <v>47</v>
      </c>
    </row>
  </sheetData>
  <autoFilter ref="A3:G10"/>
  <sortState ref="A4:G17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29" sqref="C29"/>
    </sheetView>
  </sheetViews>
  <sheetFormatPr defaultRowHeight="15" x14ac:dyDescent="0.25"/>
  <cols>
    <col min="2" max="2" width="34.425781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3" t="s">
        <v>51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27" t="s">
        <v>0</v>
      </c>
      <c r="B3" s="28" t="s">
        <v>1</v>
      </c>
      <c r="C3" s="28" t="s">
        <v>2</v>
      </c>
      <c r="D3" s="29" t="s">
        <v>3</v>
      </c>
      <c r="E3" s="30" t="s">
        <v>4</v>
      </c>
      <c r="F3" s="27" t="s">
        <v>5</v>
      </c>
      <c r="G3" s="31" t="s">
        <v>27</v>
      </c>
    </row>
    <row r="4" spans="1:7" ht="18.75" customHeight="1" x14ac:dyDescent="0.25">
      <c r="A4" s="44">
        <v>1</v>
      </c>
      <c r="B4" s="50" t="s">
        <v>14</v>
      </c>
      <c r="C4" s="42">
        <v>20</v>
      </c>
      <c r="D4" s="43">
        <f t="shared" ref="D4:D19" si="0">C4/50*100</f>
        <v>40</v>
      </c>
      <c r="E4" s="42" t="s">
        <v>28</v>
      </c>
      <c r="F4" s="42" t="s">
        <v>11</v>
      </c>
      <c r="G4" s="24" t="s">
        <v>35</v>
      </c>
    </row>
    <row r="5" spans="1:7" ht="15" customHeight="1" x14ac:dyDescent="0.25">
      <c r="A5" s="45">
        <v>2</v>
      </c>
      <c r="B5" s="50" t="s">
        <v>54</v>
      </c>
      <c r="C5" s="42">
        <v>20</v>
      </c>
      <c r="D5" s="43">
        <f t="shared" si="0"/>
        <v>40</v>
      </c>
      <c r="E5" s="36" t="s">
        <v>28</v>
      </c>
      <c r="F5" s="34" t="s">
        <v>11</v>
      </c>
      <c r="G5" s="32" t="s">
        <v>35</v>
      </c>
    </row>
    <row r="6" spans="1:7" ht="18.75" customHeight="1" x14ac:dyDescent="0.25">
      <c r="A6" s="44">
        <v>3</v>
      </c>
      <c r="B6" s="50" t="s">
        <v>13</v>
      </c>
      <c r="C6" s="42">
        <v>18</v>
      </c>
      <c r="D6" s="43">
        <f t="shared" si="0"/>
        <v>36</v>
      </c>
      <c r="E6" s="42" t="s">
        <v>62</v>
      </c>
      <c r="F6" s="47" t="s">
        <v>11</v>
      </c>
      <c r="G6" s="41" t="s">
        <v>35</v>
      </c>
    </row>
    <row r="7" spans="1:7" ht="15" customHeight="1" x14ac:dyDescent="0.25">
      <c r="A7" s="44">
        <v>4</v>
      </c>
      <c r="B7" s="50" t="s">
        <v>55</v>
      </c>
      <c r="C7" s="42">
        <v>18</v>
      </c>
      <c r="D7" s="43">
        <f t="shared" si="0"/>
        <v>36</v>
      </c>
      <c r="E7" s="42" t="s">
        <v>62</v>
      </c>
      <c r="F7" s="42" t="s">
        <v>11</v>
      </c>
      <c r="G7" s="24" t="s">
        <v>35</v>
      </c>
    </row>
    <row r="8" spans="1:7" ht="15.75" x14ac:dyDescent="0.25">
      <c r="A8" s="44">
        <v>5</v>
      </c>
      <c r="B8" s="51" t="s">
        <v>50</v>
      </c>
      <c r="C8" s="42">
        <v>16</v>
      </c>
      <c r="D8" s="43">
        <f t="shared" si="0"/>
        <v>32</v>
      </c>
      <c r="E8" s="42" t="s">
        <v>62</v>
      </c>
      <c r="F8" s="42" t="s">
        <v>33</v>
      </c>
      <c r="G8" s="24" t="s">
        <v>34</v>
      </c>
    </row>
    <row r="9" spans="1:7" ht="15.75" x14ac:dyDescent="0.25">
      <c r="A9" s="44">
        <v>6</v>
      </c>
      <c r="B9" s="49" t="s">
        <v>56</v>
      </c>
      <c r="C9" s="42">
        <v>15</v>
      </c>
      <c r="D9" s="43">
        <f t="shared" si="0"/>
        <v>30</v>
      </c>
      <c r="E9" s="42" t="s">
        <v>30</v>
      </c>
      <c r="F9" s="42" t="s">
        <v>11</v>
      </c>
      <c r="G9" s="24" t="s">
        <v>35</v>
      </c>
    </row>
    <row r="10" spans="1:7" ht="15.75" x14ac:dyDescent="0.25">
      <c r="A10" s="44">
        <v>7</v>
      </c>
      <c r="B10" s="49" t="s">
        <v>26</v>
      </c>
      <c r="C10" s="42">
        <v>13</v>
      </c>
      <c r="D10" s="43">
        <f t="shared" si="0"/>
        <v>26</v>
      </c>
      <c r="E10" s="42" t="s">
        <v>30</v>
      </c>
      <c r="F10" s="42" t="s">
        <v>11</v>
      </c>
      <c r="G10" s="24" t="s">
        <v>35</v>
      </c>
    </row>
    <row r="11" spans="1:7" ht="15.75" x14ac:dyDescent="0.25">
      <c r="A11" s="44">
        <v>8</v>
      </c>
      <c r="B11" s="49" t="s">
        <v>15</v>
      </c>
      <c r="C11" s="42">
        <v>13</v>
      </c>
      <c r="D11" s="43">
        <f t="shared" si="0"/>
        <v>26</v>
      </c>
      <c r="E11" s="42" t="s">
        <v>30</v>
      </c>
      <c r="F11" s="42" t="s">
        <v>11</v>
      </c>
      <c r="G11" s="24" t="s">
        <v>35</v>
      </c>
    </row>
    <row r="12" spans="1:7" ht="15.75" x14ac:dyDescent="0.25">
      <c r="A12" s="44">
        <v>9</v>
      </c>
      <c r="B12" s="49" t="s">
        <v>57</v>
      </c>
      <c r="C12" s="42">
        <v>13</v>
      </c>
      <c r="D12" s="43">
        <f t="shared" si="0"/>
        <v>26</v>
      </c>
      <c r="E12" s="42" t="s">
        <v>30</v>
      </c>
      <c r="F12" s="42" t="s">
        <v>11</v>
      </c>
      <c r="G12" s="24" t="s">
        <v>35</v>
      </c>
    </row>
    <row r="13" spans="1:7" ht="15.75" x14ac:dyDescent="0.25">
      <c r="A13" s="44">
        <v>10</v>
      </c>
      <c r="B13" s="49" t="s">
        <v>58</v>
      </c>
      <c r="C13" s="42">
        <v>8</v>
      </c>
      <c r="D13" s="43">
        <f t="shared" si="0"/>
        <v>16</v>
      </c>
      <c r="E13" s="42" t="s">
        <v>30</v>
      </c>
      <c r="F13" s="42" t="s">
        <v>11</v>
      </c>
      <c r="G13" s="24" t="s">
        <v>35</v>
      </c>
    </row>
    <row r="14" spans="1:7" ht="15.75" x14ac:dyDescent="0.25">
      <c r="A14" s="44">
        <v>11</v>
      </c>
      <c r="B14" s="51" t="s">
        <v>52</v>
      </c>
      <c r="C14" s="42">
        <v>6</v>
      </c>
      <c r="D14" s="43">
        <f t="shared" si="0"/>
        <v>12</v>
      </c>
      <c r="E14" s="42" t="s">
        <v>30</v>
      </c>
      <c r="F14" s="42" t="s">
        <v>16</v>
      </c>
      <c r="G14" s="24" t="s">
        <v>40</v>
      </c>
    </row>
    <row r="15" spans="1:7" ht="15.75" x14ac:dyDescent="0.25">
      <c r="A15" s="44">
        <v>12</v>
      </c>
      <c r="B15" s="51" t="s">
        <v>53</v>
      </c>
      <c r="C15" s="42">
        <v>5</v>
      </c>
      <c r="D15" s="43">
        <f t="shared" si="0"/>
        <v>10</v>
      </c>
      <c r="E15" s="42" t="s">
        <v>30</v>
      </c>
      <c r="F15" s="46" t="s">
        <v>7</v>
      </c>
      <c r="G15" s="24" t="s">
        <v>38</v>
      </c>
    </row>
    <row r="16" spans="1:7" ht="15.75" x14ac:dyDescent="0.25">
      <c r="A16" s="44">
        <v>13</v>
      </c>
      <c r="B16" s="49" t="s">
        <v>59</v>
      </c>
      <c r="C16" s="42">
        <v>5</v>
      </c>
      <c r="D16" s="43">
        <f t="shared" si="0"/>
        <v>10</v>
      </c>
      <c r="E16" s="24" t="s">
        <v>30</v>
      </c>
      <c r="F16" s="24" t="s">
        <v>11</v>
      </c>
      <c r="G16" s="24" t="s">
        <v>35</v>
      </c>
    </row>
    <row r="17" spans="1:7" ht="15.75" x14ac:dyDescent="0.25">
      <c r="A17" s="44">
        <v>14</v>
      </c>
      <c r="B17" s="49" t="s">
        <v>60</v>
      </c>
      <c r="C17" s="42">
        <v>5</v>
      </c>
      <c r="D17" s="43">
        <f t="shared" si="0"/>
        <v>10</v>
      </c>
      <c r="E17" s="42" t="s">
        <v>30</v>
      </c>
      <c r="F17" s="42" t="s">
        <v>11</v>
      </c>
      <c r="G17" s="24" t="s">
        <v>35</v>
      </c>
    </row>
    <row r="18" spans="1:7" ht="15.75" x14ac:dyDescent="0.25">
      <c r="A18" s="44">
        <v>15</v>
      </c>
      <c r="B18" s="51" t="s">
        <v>24</v>
      </c>
      <c r="C18" s="42">
        <v>4</v>
      </c>
      <c r="D18" s="43">
        <f t="shared" si="0"/>
        <v>8</v>
      </c>
      <c r="E18" s="42" t="s">
        <v>30</v>
      </c>
      <c r="F18" s="42" t="s">
        <v>12</v>
      </c>
      <c r="G18" s="24" t="s">
        <v>25</v>
      </c>
    </row>
    <row r="19" spans="1:7" ht="15.75" x14ac:dyDescent="0.25">
      <c r="A19" s="44">
        <v>16</v>
      </c>
      <c r="B19" s="49" t="s">
        <v>61</v>
      </c>
      <c r="C19" s="42">
        <v>3</v>
      </c>
      <c r="D19" s="43">
        <f t="shared" si="0"/>
        <v>6</v>
      </c>
      <c r="E19" s="42" t="s">
        <v>30</v>
      </c>
      <c r="F19" s="42" t="s">
        <v>11</v>
      </c>
      <c r="G19" s="24" t="s">
        <v>25</v>
      </c>
    </row>
    <row r="23" spans="1:7" ht="16.5" customHeight="1" x14ac:dyDescent="0.25"/>
    <row r="24" spans="1:7" s="48" customFormat="1" ht="19.5" customHeight="1" x14ac:dyDescent="0.25"/>
    <row r="26" spans="1:7" ht="15.75" customHeight="1" x14ac:dyDescent="0.25"/>
    <row r="28" spans="1:7" ht="18" customHeight="1" x14ac:dyDescent="0.25"/>
  </sheetData>
  <autoFilter ref="A3:G7"/>
  <sortState ref="A4:G19">
    <sortCondition descending="1" ref="D4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9" sqref="B9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53" t="s">
        <v>63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0" t="s">
        <v>1</v>
      </c>
      <c r="C3" s="10" t="s">
        <v>2</v>
      </c>
      <c r="D3" s="11" t="s">
        <v>3</v>
      </c>
      <c r="E3" s="12" t="s">
        <v>4</v>
      </c>
      <c r="F3" s="4" t="s">
        <v>5</v>
      </c>
      <c r="G3" s="6" t="s">
        <v>27</v>
      </c>
    </row>
    <row r="4" spans="1:7" ht="15.75" x14ac:dyDescent="0.25">
      <c r="A4" s="39">
        <v>1</v>
      </c>
      <c r="B4" s="49" t="s">
        <v>64</v>
      </c>
      <c r="C4" s="7">
        <v>29.5</v>
      </c>
      <c r="D4" s="40">
        <f>C4/30*100</f>
        <v>98.333333333333329</v>
      </c>
      <c r="E4" s="39" t="s">
        <v>28</v>
      </c>
      <c r="F4" s="32" t="s">
        <v>11</v>
      </c>
      <c r="G4" s="32" t="s">
        <v>47</v>
      </c>
    </row>
    <row r="5" spans="1:7" ht="15.75" x14ac:dyDescent="0.25">
      <c r="A5" s="39">
        <v>2</v>
      </c>
      <c r="B5" s="49" t="s">
        <v>8</v>
      </c>
      <c r="C5" s="7">
        <v>25.5</v>
      </c>
      <c r="D5" s="40">
        <f>C5/30*100</f>
        <v>85</v>
      </c>
      <c r="E5" s="39" t="s">
        <v>28</v>
      </c>
      <c r="F5" s="32" t="s">
        <v>11</v>
      </c>
      <c r="G5" s="32" t="s">
        <v>47</v>
      </c>
    </row>
    <row r="6" spans="1:7" ht="15.75" x14ac:dyDescent="0.25">
      <c r="A6" s="39">
        <v>3</v>
      </c>
      <c r="B6" s="49" t="s">
        <v>65</v>
      </c>
      <c r="C6" s="7">
        <v>25</v>
      </c>
      <c r="D6" s="40">
        <f>C6/30*100</f>
        <v>83.333333333333343</v>
      </c>
      <c r="E6" s="39" t="s">
        <v>28</v>
      </c>
      <c r="F6" s="32" t="s">
        <v>11</v>
      </c>
      <c r="G6" s="32" t="s">
        <v>47</v>
      </c>
    </row>
    <row r="7" spans="1:7" ht="15.75" x14ac:dyDescent="0.25">
      <c r="A7" s="37">
        <v>4</v>
      </c>
      <c r="B7" s="49" t="s">
        <v>66</v>
      </c>
      <c r="C7" s="7">
        <v>24.5</v>
      </c>
      <c r="D7" s="40">
        <v>81.67</v>
      </c>
      <c r="E7" s="39" t="s">
        <v>29</v>
      </c>
      <c r="F7" s="32" t="s">
        <v>11</v>
      </c>
      <c r="G7" s="32" t="s">
        <v>47</v>
      </c>
    </row>
    <row r="8" spans="1:7" ht="31.5" x14ac:dyDescent="0.25">
      <c r="A8" s="37">
        <v>5</v>
      </c>
      <c r="B8" s="52" t="s">
        <v>67</v>
      </c>
      <c r="C8" s="7">
        <v>23.5</v>
      </c>
      <c r="D8" s="40">
        <f t="shared" ref="D8:D17" si="0">C8/30*100</f>
        <v>78.333333333333329</v>
      </c>
      <c r="E8" s="39" t="s">
        <v>29</v>
      </c>
      <c r="F8" s="32" t="s">
        <v>11</v>
      </c>
      <c r="G8" s="32" t="s">
        <v>47</v>
      </c>
    </row>
    <row r="9" spans="1:7" ht="31.5" x14ac:dyDescent="0.25">
      <c r="A9" s="37">
        <v>6</v>
      </c>
      <c r="B9" s="52" t="s">
        <v>68</v>
      </c>
      <c r="C9" s="7">
        <v>22</v>
      </c>
      <c r="D9" s="40">
        <f t="shared" si="0"/>
        <v>73.333333333333329</v>
      </c>
      <c r="E9" s="39" t="s">
        <v>29</v>
      </c>
      <c r="F9" s="32" t="s">
        <v>11</v>
      </c>
      <c r="G9" s="32" t="s">
        <v>47</v>
      </c>
    </row>
    <row r="10" spans="1:7" ht="15.75" x14ac:dyDescent="0.25">
      <c r="A10" s="37">
        <v>7</v>
      </c>
      <c r="B10" s="49" t="s">
        <v>69</v>
      </c>
      <c r="C10" s="7">
        <v>21.5</v>
      </c>
      <c r="D10" s="40">
        <f t="shared" si="0"/>
        <v>71.666666666666671</v>
      </c>
      <c r="E10" s="39" t="s">
        <v>29</v>
      </c>
      <c r="F10" s="32" t="s">
        <v>11</v>
      </c>
      <c r="G10" s="32" t="s">
        <v>47</v>
      </c>
    </row>
    <row r="11" spans="1:7" ht="15.75" x14ac:dyDescent="0.25">
      <c r="A11" s="37">
        <v>8</v>
      </c>
      <c r="B11" s="49" t="s">
        <v>70</v>
      </c>
      <c r="C11" s="7">
        <v>20</v>
      </c>
      <c r="D11" s="40">
        <f t="shared" si="0"/>
        <v>66.666666666666657</v>
      </c>
      <c r="E11" s="39" t="s">
        <v>29</v>
      </c>
      <c r="F11" s="32" t="s">
        <v>11</v>
      </c>
      <c r="G11" s="32" t="s">
        <v>47</v>
      </c>
    </row>
    <row r="12" spans="1:7" ht="15.75" x14ac:dyDescent="0.25">
      <c r="A12" s="37">
        <v>9</v>
      </c>
      <c r="B12" s="49" t="s">
        <v>9</v>
      </c>
      <c r="C12" s="7">
        <v>19.5</v>
      </c>
      <c r="D12" s="40">
        <f t="shared" si="0"/>
        <v>65</v>
      </c>
      <c r="E12" s="39" t="s">
        <v>30</v>
      </c>
      <c r="F12" s="32" t="s">
        <v>11</v>
      </c>
      <c r="G12" s="32" t="s">
        <v>47</v>
      </c>
    </row>
    <row r="13" spans="1:7" ht="31.5" x14ac:dyDescent="0.25">
      <c r="A13" s="37">
        <v>10</v>
      </c>
      <c r="B13" s="52" t="s">
        <v>71</v>
      </c>
      <c r="C13" s="7">
        <v>12.5</v>
      </c>
      <c r="D13" s="40">
        <f t="shared" si="0"/>
        <v>41.666666666666671</v>
      </c>
      <c r="E13" s="39" t="s">
        <v>30</v>
      </c>
      <c r="F13" s="32" t="s">
        <v>11</v>
      </c>
      <c r="G13" s="32" t="s">
        <v>47</v>
      </c>
    </row>
    <row r="14" spans="1:7" ht="15.75" x14ac:dyDescent="0.25">
      <c r="A14" s="37">
        <v>11</v>
      </c>
      <c r="B14" s="49" t="s">
        <v>72</v>
      </c>
      <c r="C14" s="7">
        <v>9.5</v>
      </c>
      <c r="D14" s="40">
        <f t="shared" si="0"/>
        <v>31.666666666666664</v>
      </c>
      <c r="E14" s="39" t="s">
        <v>30</v>
      </c>
      <c r="F14" s="32" t="s">
        <v>11</v>
      </c>
      <c r="G14" s="32" t="s">
        <v>47</v>
      </c>
    </row>
    <row r="15" spans="1:7" ht="31.5" x14ac:dyDescent="0.25">
      <c r="A15" s="37">
        <v>12</v>
      </c>
      <c r="B15" s="52" t="s">
        <v>10</v>
      </c>
      <c r="C15" s="7">
        <v>5</v>
      </c>
      <c r="D15" s="40">
        <f t="shared" si="0"/>
        <v>16.666666666666664</v>
      </c>
      <c r="E15" s="39" t="s">
        <v>30</v>
      </c>
      <c r="F15" s="32" t="s">
        <v>11</v>
      </c>
      <c r="G15" s="32" t="s">
        <v>47</v>
      </c>
    </row>
    <row r="16" spans="1:7" ht="31.5" x14ac:dyDescent="0.25">
      <c r="A16" s="37">
        <v>13</v>
      </c>
      <c r="B16" s="52" t="s">
        <v>73</v>
      </c>
      <c r="C16" s="7">
        <v>2</v>
      </c>
      <c r="D16" s="40">
        <f t="shared" si="0"/>
        <v>6.666666666666667</v>
      </c>
      <c r="E16" s="39" t="s">
        <v>30</v>
      </c>
      <c r="F16" s="32" t="s">
        <v>11</v>
      </c>
      <c r="G16" s="32" t="s">
        <v>47</v>
      </c>
    </row>
    <row r="17" spans="1:7" ht="31.5" x14ac:dyDescent="0.25">
      <c r="A17" s="37">
        <v>14</v>
      </c>
      <c r="B17" s="52" t="s">
        <v>74</v>
      </c>
      <c r="C17" s="7">
        <v>0</v>
      </c>
      <c r="D17" s="40">
        <f t="shared" si="0"/>
        <v>0</v>
      </c>
      <c r="E17" s="39" t="s">
        <v>30</v>
      </c>
      <c r="F17" s="32" t="s">
        <v>11</v>
      </c>
      <c r="G17" s="32" t="s">
        <v>47</v>
      </c>
    </row>
  </sheetData>
  <autoFilter ref="A3:G9"/>
  <sortState ref="A4:G17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J5" sqref="J5"/>
    </sheetView>
  </sheetViews>
  <sheetFormatPr defaultRowHeight="15" x14ac:dyDescent="0.25"/>
  <cols>
    <col min="2" max="2" width="20.28515625" customWidth="1"/>
    <col min="5" max="5" width="11.28515625" customWidth="1"/>
    <col min="6" max="6" width="34.28515625" customWidth="1"/>
    <col min="7" max="7" width="16.140625" customWidth="1"/>
  </cols>
  <sheetData>
    <row r="1" spans="1:7" ht="75" customHeight="1" x14ac:dyDescent="0.3">
      <c r="A1" s="53" t="s">
        <v>75</v>
      </c>
      <c r="B1" s="53"/>
      <c r="C1" s="53"/>
      <c r="D1" s="53"/>
      <c r="E1" s="53"/>
      <c r="F1" s="53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0" t="s">
        <v>1</v>
      </c>
      <c r="C3" s="10" t="s">
        <v>2</v>
      </c>
      <c r="D3" s="11" t="s">
        <v>3</v>
      </c>
      <c r="E3" s="5" t="s">
        <v>4</v>
      </c>
      <c r="F3" s="4" t="s">
        <v>5</v>
      </c>
      <c r="G3" s="6" t="s">
        <v>27</v>
      </c>
    </row>
    <row r="4" spans="1:7" ht="31.5" x14ac:dyDescent="0.25">
      <c r="A4" s="14">
        <v>1</v>
      </c>
      <c r="B4" s="52" t="s">
        <v>76</v>
      </c>
      <c r="C4" s="41">
        <v>13</v>
      </c>
      <c r="D4" s="8">
        <f>C4/50</f>
        <v>0.26</v>
      </c>
      <c r="E4" s="6" t="s">
        <v>28</v>
      </c>
      <c r="F4" s="32" t="s">
        <v>11</v>
      </c>
      <c r="G4" s="32" t="s">
        <v>47</v>
      </c>
    </row>
    <row r="5" spans="1:7" ht="31.5" x14ac:dyDescent="0.25">
      <c r="A5" s="14">
        <v>2</v>
      </c>
      <c r="B5" s="52" t="s">
        <v>77</v>
      </c>
      <c r="C5" s="41">
        <v>11</v>
      </c>
      <c r="D5" s="8">
        <f t="shared" ref="D5" si="0">C5/50</f>
        <v>0.22</v>
      </c>
      <c r="E5" s="6" t="s">
        <v>29</v>
      </c>
      <c r="F5" s="32" t="s">
        <v>11</v>
      </c>
      <c r="G5" s="32" t="s">
        <v>47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2023-11-02T11:46:31Z</dcterms:modified>
</cp:coreProperties>
</file>