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5 класс" sheetId="9" r:id="rId1"/>
    <sheet name="6 класс" sheetId="8" r:id="rId2"/>
    <sheet name="7 класс" sheetId="3" r:id="rId3"/>
    <sheet name="8 класс" sheetId="4" r:id="rId4"/>
    <sheet name="9 класс" sheetId="5" r:id="rId5"/>
    <sheet name="10 класс" sheetId="6" r:id="rId6"/>
  </sheets>
  <definedNames>
    <definedName name="_xlnm._FilterDatabase" localSheetId="5" hidden="1">'10 класс'!$A$3:$G$9</definedName>
    <definedName name="_xlnm._FilterDatabase" localSheetId="0" hidden="1">'5 класс'!$A$3:$G$16</definedName>
    <definedName name="_xlnm._FilterDatabase" localSheetId="1" hidden="1">'6 класс'!$A$3:$G$21</definedName>
    <definedName name="_xlnm._FilterDatabase" localSheetId="2" hidden="1">'7 класс'!$A$3:$G$7</definedName>
    <definedName name="_xlnm._FilterDatabase" localSheetId="3" hidden="1">'8 класс'!$A$3:$G$10</definedName>
    <definedName name="_xlnm._FilterDatabase" localSheetId="4" hidden="1">'9 класс'!$A$3:$G$7</definedName>
  </definedNames>
  <calcPr calcId="152511" refMode="R1C1"/>
</workbook>
</file>

<file path=xl/calcChain.xml><?xml version="1.0" encoding="utf-8"?>
<calcChain xmlns="http://schemas.openxmlformats.org/spreadsheetml/2006/main">
  <c r="D9" i="6" l="1"/>
  <c r="D7" i="6"/>
  <c r="D8" i="6"/>
  <c r="D4" i="6"/>
  <c r="D5" i="6"/>
  <c r="D6" i="6"/>
  <c r="D10" i="6"/>
  <c r="D13" i="6"/>
  <c r="D11" i="6"/>
  <c r="D12" i="6"/>
  <c r="D8" i="5"/>
  <c r="D7" i="5"/>
  <c r="D6" i="5"/>
  <c r="D12" i="5"/>
  <c r="D9" i="5"/>
  <c r="D13" i="5"/>
  <c r="D16" i="5"/>
  <c r="D10" i="5"/>
  <c r="D11" i="5"/>
  <c r="D14" i="5"/>
  <c r="D4" i="5"/>
  <c r="D5" i="5"/>
  <c r="D17" i="5"/>
  <c r="D18" i="5"/>
  <c r="D15" i="5"/>
  <c r="D21" i="4"/>
  <c r="D17" i="4"/>
  <c r="D4" i="4"/>
  <c r="D5" i="4"/>
  <c r="D13" i="4"/>
  <c r="D15" i="4"/>
  <c r="D8" i="4"/>
  <c r="D20" i="4"/>
  <c r="D18" i="4"/>
  <c r="D19" i="4"/>
  <c r="D10" i="8"/>
  <c r="D12" i="8"/>
  <c r="D19" i="8"/>
  <c r="D18" i="8"/>
  <c r="D17" i="8"/>
  <c r="D4" i="8"/>
  <c r="D7" i="8"/>
  <c r="D14" i="8"/>
  <c r="D6" i="8"/>
  <c r="D11" i="8"/>
  <c r="D13" i="8"/>
  <c r="D21" i="8"/>
  <c r="D15" i="8"/>
  <c r="D20" i="8"/>
  <c r="D9" i="8"/>
  <c r="D16" i="8"/>
  <c r="D5" i="8"/>
  <c r="D8" i="8"/>
  <c r="D15" i="9"/>
  <c r="D13" i="9"/>
  <c r="D14" i="9"/>
  <c r="D20" i="9"/>
  <c r="D21" i="9"/>
  <c r="D12" i="9"/>
  <c r="D10" i="9"/>
  <c r="D16" i="9"/>
  <c r="D17" i="9"/>
  <c r="D18" i="9"/>
  <c r="D8" i="9"/>
  <c r="D6" i="9"/>
  <c r="D19" i="9"/>
  <c r="D22" i="9"/>
  <c r="D4" i="9"/>
  <c r="D5" i="9"/>
  <c r="D7" i="9"/>
  <c r="D11" i="9"/>
  <c r="D9" i="9"/>
  <c r="D14" i="4" l="1"/>
  <c r="D12" i="4"/>
  <c r="D7" i="4"/>
  <c r="D16" i="4"/>
  <c r="D9" i="4"/>
  <c r="D10" i="4"/>
  <c r="D11" i="4"/>
  <c r="D6" i="4"/>
  <c r="D6" i="3"/>
  <c r="D5" i="3"/>
  <c r="D15" i="3"/>
  <c r="D13" i="3"/>
  <c r="D16" i="3"/>
  <c r="D8" i="3"/>
  <c r="D14" i="3"/>
  <c r="D4" i="3"/>
  <c r="D7" i="3"/>
  <c r="D10" i="3"/>
  <c r="D12" i="3"/>
  <c r="D11" i="3"/>
  <c r="D9" i="3"/>
</calcChain>
</file>

<file path=xl/sharedStrings.xml><?xml version="1.0" encoding="utf-8"?>
<sst xmlns="http://schemas.openxmlformats.org/spreadsheetml/2006/main" count="420" uniqueCount="133">
  <si>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</si>
  <si>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</si>
  <si>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</si>
  <si>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</si>
  <si>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</si>
  <si>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</si>
  <si>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МБОУ Северная СШ</t>
  </si>
  <si>
    <t>Дементьева Ольга Михайловна</t>
  </si>
  <si>
    <t>Цветкова Дарья Алексеевна</t>
  </si>
  <si>
    <t>МБОУ Варнавинская СШ</t>
  </si>
  <si>
    <t>Зайцева Александра Михайловна</t>
  </si>
  <si>
    <t>Информация об участниках школьного этапа всероссийской олимпиады школьников по истории 7 класс максимальное количество баллов  100</t>
  </si>
  <si>
    <t>Жалбу И.В.</t>
  </si>
  <si>
    <t>Сироткина Варвара Арсентьевна</t>
  </si>
  <si>
    <t>Скорнякова Ксения Сергеевна</t>
  </si>
  <si>
    <t>МБОУ Восходовская ОШ</t>
  </si>
  <si>
    <t>Седов Илья Михайлович</t>
  </si>
  <si>
    <t>Мельников Данила Иванович</t>
  </si>
  <si>
    <t>Котерин Александр Андреевич</t>
  </si>
  <si>
    <t>Горелова Ксения Сергеевна</t>
  </si>
  <si>
    <t>Туманова Арина Алексеевна</t>
  </si>
  <si>
    <t>МБОУ Макарьевская ОШ</t>
  </si>
  <si>
    <t>Загребина Виктория Максимовна</t>
  </si>
  <si>
    <t>Туманов Андрей Алексеевич</t>
  </si>
  <si>
    <t>МБОУ Михаленинская ОШ</t>
  </si>
  <si>
    <t>Горбунова Яна Владимировна</t>
  </si>
  <si>
    <t>МБОУ Мирновская СШ</t>
  </si>
  <si>
    <t>Стасенко Полина Сергеевна</t>
  </si>
  <si>
    <t>Чернигина Диана Сергеевна</t>
  </si>
  <si>
    <t>Дубровин С.Г.</t>
  </si>
  <si>
    <t>Иванова Е.И.</t>
  </si>
  <si>
    <t>Информация об участниках школьного этапа всероссийской олимпиады школьников по истории 5 класс максимальное количество баллов  100</t>
  </si>
  <si>
    <t>Золотов Тимур Васильевич</t>
  </si>
  <si>
    <t>Вяльдин Евгений Владимирович</t>
  </si>
  <si>
    <t>Уставщикова Г.В.</t>
  </si>
  <si>
    <t>Котерин Максим Андреевич</t>
  </si>
  <si>
    <t>Григорян Тамара Оксеновна</t>
  </si>
  <si>
    <t>МБОУ Богородская ОШ</t>
  </si>
  <si>
    <t>Мичурина И.В.</t>
  </si>
  <si>
    <t>Рябова Софья Сергеевна</t>
  </si>
  <si>
    <t>Волкова Вероника Евгеньевна</t>
  </si>
  <si>
    <t>Макарова Наталья Александровна</t>
  </si>
  <si>
    <t>Кучумова Валерия Алексеевна</t>
  </si>
  <si>
    <t>Потанина О.А.</t>
  </si>
  <si>
    <t>Скворцов Егор Сергеевич</t>
  </si>
  <si>
    <t>Зеленцов Андрей Евгеньевич</t>
  </si>
  <si>
    <t>Аксёнов Максим Сергеевич</t>
  </si>
  <si>
    <t>Галичев Владислав Владимирович</t>
  </si>
  <si>
    <t>Арсентьева Л.А.</t>
  </si>
  <si>
    <t>Алексин Матвей Иванович</t>
  </si>
  <si>
    <t>МБОУ Кайская ОШ</t>
  </si>
  <si>
    <t>Комарова Е.Н.</t>
  </si>
  <si>
    <t>Бабаева Анжела Максимовна</t>
  </si>
  <si>
    <t>Ложкина Полина Дмитриенва</t>
  </si>
  <si>
    <t>Давыдова О.В.</t>
  </si>
  <si>
    <t>Клочкова Анна Андреевна</t>
  </si>
  <si>
    <t>Мокрецова Евангелина Павловна</t>
  </si>
  <si>
    <t>Хренова Александра Сергеевна</t>
  </si>
  <si>
    <t>Ялгашева Валерия Тимуровна</t>
  </si>
  <si>
    <t>Учитель</t>
  </si>
  <si>
    <t>Информация об участниках школьного этапа всероссийской олимпиады школьников по истории 6 класс максимальное количество баллов  100</t>
  </si>
  <si>
    <t>Смирнова Юлия Дмитриевна</t>
  </si>
  <si>
    <t>Самарина Е.В.</t>
  </si>
  <si>
    <t>Терентьева Софья Михайловна</t>
  </si>
  <si>
    <t>Федченко Василий Геннадьевич</t>
  </si>
  <si>
    <t>Румянцева Виктория Павловна</t>
  </si>
  <si>
    <t>Арсентьева Л.А</t>
  </si>
  <si>
    <t>Курков Егор Иванович</t>
  </si>
  <si>
    <t>Саженская Алиса Олеговна</t>
  </si>
  <si>
    <t>Ферулев Кирилл Алексеевич</t>
  </si>
  <si>
    <t>Федяева Екатерина Викторовна</t>
  </si>
  <si>
    <t>Суханов Артем Николаевич</t>
  </si>
  <si>
    <t>Чернышова Е.В.</t>
  </si>
  <si>
    <t>Лебедев Артем Алексеевич</t>
  </si>
  <si>
    <t>Ветюгова Таисия Николаевна</t>
  </si>
  <si>
    <t>Пудов Максим Андреевич</t>
  </si>
  <si>
    <t>Суслов Артем Олегович</t>
  </si>
  <si>
    <t>Барабаш Максим Александрович</t>
  </si>
  <si>
    <t>Курганова Валерия Викторовна</t>
  </si>
  <si>
    <t>Хренова Виктория Сергеевна</t>
  </si>
  <si>
    <t>Сазанов Александр Дмитриевич</t>
  </si>
  <si>
    <t>Беседин Андрей Андреевич</t>
  </si>
  <si>
    <t>Дубова Александра Сергеевна</t>
  </si>
  <si>
    <t>Белова Е.В.</t>
  </si>
  <si>
    <t>Смирнова Екатерина Дмитриевна</t>
  </si>
  <si>
    <t>Кузьминых Федор Максимович</t>
  </si>
  <si>
    <t>Миронова Полина Евгеньевна</t>
  </si>
  <si>
    <t>Баклыкова Злата Алексеевна</t>
  </si>
  <si>
    <t>Николаева Екатерина Андреевна</t>
  </si>
  <si>
    <t>Информация об участниках школьного этапа всероссийской олимпиады школьников по истории 8 класс                                                             максимальное количество баллов  100</t>
  </si>
  <si>
    <t>Самарина Полина Андреевна</t>
  </si>
  <si>
    <t>Лисов Илья Владимирович</t>
  </si>
  <si>
    <t>Бондарева Елена Валентиновна</t>
  </si>
  <si>
    <t>Смирнова Виктория Ивановна</t>
  </si>
  <si>
    <t>Дроздов Александр Николаевич</t>
  </si>
  <si>
    <t>МБОУ Горкинская СШ</t>
  </si>
  <si>
    <t>Кукушкина Т.Е.</t>
  </si>
  <si>
    <t>Шуртыгина Анастасия Евгеньевна</t>
  </si>
  <si>
    <t>Дементьев Сергей Михайлович</t>
  </si>
  <si>
    <t>Майданов Анатолий Алексеевич</t>
  </si>
  <si>
    <t xml:space="preserve">Дворников Михаил Сергеевич </t>
  </si>
  <si>
    <t>Обжогин Михаил Николаевич</t>
  </si>
  <si>
    <t>Рыжова И.В.</t>
  </si>
  <si>
    <t>Козырев Максим Олегович</t>
  </si>
  <si>
    <t>Мариева Яна Константиновна</t>
  </si>
  <si>
    <t>Слепко Глеб Сергеевич</t>
  </si>
  <si>
    <t>Тарасова Дарья Александровна</t>
  </si>
  <si>
    <t>Зернова Светлана Алексеевна</t>
  </si>
  <si>
    <t>Кудряшова Полина Ивановна</t>
  </si>
  <si>
    <t>Морозов Максим Анатольевич</t>
  </si>
  <si>
    <t>Бузова Лилия Витальевна</t>
  </si>
  <si>
    <t>Кадушкин Артем Николаевич</t>
  </si>
  <si>
    <t>Цыранов Владислав Олегович</t>
  </si>
  <si>
    <t>Чистяков Николай Александрович</t>
  </si>
  <si>
    <t>Ципилева Евгения Вадимовна</t>
  </si>
  <si>
    <t>Буянов Егор Евгеньевич</t>
  </si>
  <si>
    <t>Фионина Виктория Романовна</t>
  </si>
  <si>
    <t>Шмелева Тамара Тарасовна</t>
  </si>
  <si>
    <t>Информация об участниках школьного этапа всероссийской олимпиады школьников по истории 9 класс максимальное количество баллов 78</t>
  </si>
  <si>
    <t>Информация об участниках школьного этапа всероссийской олимпиады школьников по истории 10-11 класс максимальное количество баллов 97</t>
  </si>
  <si>
    <t>Кукушкина Кристина Николаевна -10 класс</t>
  </si>
  <si>
    <t>Хлопова Марина Александровна - 10 класс</t>
  </si>
  <si>
    <t>Лебедева Галина александровна - 10 класс</t>
  </si>
  <si>
    <t>Курков Глеб Дмитриевич - 10 класс</t>
  </si>
  <si>
    <t>Уткина Ксения Павловна - 11 класс</t>
  </si>
  <si>
    <t>Оборин Егор Иванович - 11 класс</t>
  </si>
  <si>
    <t>Хлопова Полина Юрьевна - 11 класс</t>
  </si>
  <si>
    <t>Нефедов Никита Андреевич - 10 класс</t>
  </si>
  <si>
    <t>Солодовникова Дарья Алексеевна - 10 класс</t>
  </si>
  <si>
    <t>Чернигин Дмитрий Сергеевич - 10 класс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</si>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</sst>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theme="5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/>
    <xf numFmtId="14" fontId="0" fillId="0" borderId="0" xfId="0" applyNumberFormat="1"/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14" fontId="3" fillId="0" borderId="0" xfId="0" applyNumberFormat="1" applyFont="1" applyAlignment="1">
      <alignment vertical="top" wrapText="1"/>
    </xf>
    <xf numFmtId="14" fontId="3" fillId="0" borderId="2" xfId="0" applyNumberFormat="1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E7" sqref="E7"/>
    </sheetView>
  </sheetViews>
  <sheetFormatPr defaultRowHeight="15" x14ac:dyDescent="0.25"/>
  <cols>
    <col min="2" max="2" width="39.5703125" customWidth="1"/>
    <col min="3" max="3" width="11.28515625" customWidth="1"/>
    <col min="4" max="4" width="11.42578125" bestFit="1" customWidth="1"/>
    <col min="5" max="5" width="21.7109375" customWidth="1"/>
    <col min="6" max="6" width="31.140625" customWidth="1"/>
    <col min="7" max="7" width="22.85546875" customWidth="1"/>
  </cols>
  <sheetData>
    <row r="1" spans="1:7" ht="96" customHeight="1" x14ac:dyDescent="0.3">
      <c r="A1" s="59" t="s">
        <v>31</v>
      </c>
      <c r="B1" s="59"/>
      <c r="C1" s="59"/>
      <c r="D1" s="59"/>
      <c r="E1" s="59"/>
      <c r="F1" s="59"/>
      <c r="G1" s="11"/>
    </row>
    <row r="2" spans="1:7" x14ac:dyDescent="0.25">
      <c r="A2" s="12"/>
      <c r="B2" s="18"/>
      <c r="C2" s="13"/>
      <c r="D2" s="14"/>
      <c r="E2" s="14"/>
      <c r="F2" s="12"/>
      <c r="G2" s="12"/>
    </row>
    <row r="3" spans="1:7" ht="45" x14ac:dyDescent="0.25">
      <c r="A3" s="15" t="s">
        <v>0</v>
      </c>
      <c r="B3" s="19" t="s">
        <v>1</v>
      </c>
      <c r="C3" s="16" t="s">
        <v>2</v>
      </c>
      <c r="D3" s="17" t="s">
        <v>3</v>
      </c>
      <c r="E3" s="17" t="s">
        <v>4</v>
      </c>
      <c r="F3" s="15" t="s">
        <v>5</v>
      </c>
      <c r="G3" s="15" t="s">
        <v>59</v>
      </c>
    </row>
    <row r="4" spans="1:7" x14ac:dyDescent="0.25">
      <c r="A4" s="22">
        <v>1</v>
      </c>
      <c r="B4" s="20" t="s">
        <v>55</v>
      </c>
      <c r="C4" s="20">
        <v>39</v>
      </c>
      <c r="D4" s="47">
        <f t="shared" ref="D4:D22" si="0">C4/100*100</f>
        <v>39</v>
      </c>
      <c r="E4" s="22" t="s">
        <v>130</v>
      </c>
      <c r="F4" s="22" t="s">
        <v>26</v>
      </c>
      <c r="G4" s="46" t="s">
        <v>29</v>
      </c>
    </row>
    <row r="5" spans="1:7" x14ac:dyDescent="0.25">
      <c r="A5" s="22">
        <v>2</v>
      </c>
      <c r="B5" s="20" t="s">
        <v>56</v>
      </c>
      <c r="C5" s="20">
        <v>38</v>
      </c>
      <c r="D5" s="47">
        <f t="shared" si="0"/>
        <v>38</v>
      </c>
      <c r="E5" s="22" t="s">
        <v>131</v>
      </c>
      <c r="F5" s="22" t="s">
        <v>26</v>
      </c>
      <c r="G5" s="46" t="s">
        <v>29</v>
      </c>
    </row>
    <row r="6" spans="1:7" ht="15.75" thickBot="1" x14ac:dyDescent="0.3">
      <c r="A6" s="22">
        <v>3</v>
      </c>
      <c r="B6" s="20" t="s">
        <v>49</v>
      </c>
      <c r="C6" s="20">
        <v>36</v>
      </c>
      <c r="D6" s="47">
        <f t="shared" si="0"/>
        <v>36</v>
      </c>
      <c r="E6" s="22" t="s">
        <v>131</v>
      </c>
      <c r="F6" s="22" t="s">
        <v>50</v>
      </c>
      <c r="G6" s="53" t="s">
        <v>51</v>
      </c>
    </row>
    <row r="7" spans="1:7" ht="15.75" thickBot="1" x14ac:dyDescent="0.3">
      <c r="A7" s="22">
        <v>4</v>
      </c>
      <c r="B7" s="20" t="s">
        <v>57</v>
      </c>
      <c r="C7" s="20">
        <v>32</v>
      </c>
      <c r="D7" s="47">
        <f t="shared" si="0"/>
        <v>32</v>
      </c>
      <c r="E7" s="22" t="s">
        <v>132</v>
      </c>
      <c r="F7" s="22" t="s">
        <v>26</v>
      </c>
      <c r="G7" s="53" t="s">
        <v>29</v>
      </c>
    </row>
    <row r="8" spans="1:7" ht="15.75" thickBot="1" x14ac:dyDescent="0.3">
      <c r="A8" s="22">
        <v>5</v>
      </c>
      <c r="B8" s="22" t="s">
        <v>47</v>
      </c>
      <c r="C8" s="22">
        <v>28</v>
      </c>
      <c r="D8" s="47">
        <f t="shared" si="0"/>
        <v>28.000000000000004</v>
      </c>
      <c r="E8" s="22" t="s">
        <v>132</v>
      </c>
      <c r="F8" s="22" t="s">
        <v>21</v>
      </c>
      <c r="G8" s="53" t="s">
        <v>48</v>
      </c>
    </row>
    <row r="9" spans="1:7" ht="16.5" thickBot="1" x14ac:dyDescent="0.3">
      <c r="A9" s="22">
        <v>6</v>
      </c>
      <c r="B9" s="43" t="s">
        <v>33</v>
      </c>
      <c r="C9" s="52">
        <v>26</v>
      </c>
      <c r="D9" s="47">
        <f t="shared" si="0"/>
        <v>26</v>
      </c>
      <c r="E9" s="22" t="s">
        <v>132</v>
      </c>
      <c r="F9" s="22" t="s">
        <v>15</v>
      </c>
      <c r="G9" s="37" t="s">
        <v>34</v>
      </c>
    </row>
    <row r="10" spans="1:7" ht="15.75" thickBot="1" x14ac:dyDescent="0.3">
      <c r="A10" s="22">
        <v>7</v>
      </c>
      <c r="B10" s="20" t="s">
        <v>44</v>
      </c>
      <c r="C10" s="20">
        <v>26</v>
      </c>
      <c r="D10" s="47">
        <f t="shared" si="0"/>
        <v>26</v>
      </c>
      <c r="E10" s="22" t="s">
        <v>132</v>
      </c>
      <c r="F10" s="22" t="s">
        <v>9</v>
      </c>
      <c r="G10" s="53" t="s">
        <v>43</v>
      </c>
    </row>
    <row r="11" spans="1:7" x14ac:dyDescent="0.25">
      <c r="A11" s="22">
        <v>8</v>
      </c>
      <c r="B11" s="20" t="s">
        <v>58</v>
      </c>
      <c r="C11" s="20">
        <v>24</v>
      </c>
      <c r="D11" s="47">
        <f t="shared" si="0"/>
        <v>24</v>
      </c>
      <c r="E11" s="22" t="s">
        <v>132</v>
      </c>
      <c r="F11" s="22" t="s">
        <v>26</v>
      </c>
      <c r="G11" s="46" t="s">
        <v>29</v>
      </c>
    </row>
    <row r="12" spans="1:7" ht="15.75" x14ac:dyDescent="0.25">
      <c r="A12" s="22">
        <v>9</v>
      </c>
      <c r="B12" s="43" t="s">
        <v>42</v>
      </c>
      <c r="C12" s="52">
        <v>20</v>
      </c>
      <c r="D12" s="47">
        <f t="shared" si="0"/>
        <v>20</v>
      </c>
      <c r="E12" s="22" t="s">
        <v>132</v>
      </c>
      <c r="F12" s="22" t="s">
        <v>9</v>
      </c>
      <c r="G12" s="44" t="s">
        <v>43</v>
      </c>
    </row>
    <row r="13" spans="1:7" ht="15.75" x14ac:dyDescent="0.25">
      <c r="A13" s="22">
        <v>10</v>
      </c>
      <c r="B13" s="43" t="s">
        <v>36</v>
      </c>
      <c r="C13" s="52">
        <v>18</v>
      </c>
      <c r="D13" s="47">
        <f t="shared" si="0"/>
        <v>18</v>
      </c>
      <c r="E13" s="22" t="s">
        <v>132</v>
      </c>
      <c r="F13" s="22" t="s">
        <v>37</v>
      </c>
      <c r="G13" s="44" t="s">
        <v>38</v>
      </c>
    </row>
    <row r="14" spans="1:7" ht="15.75" x14ac:dyDescent="0.25">
      <c r="A14" s="22">
        <v>11</v>
      </c>
      <c r="B14" s="43" t="s">
        <v>39</v>
      </c>
      <c r="C14" s="52">
        <v>18</v>
      </c>
      <c r="D14" s="47">
        <f t="shared" si="0"/>
        <v>18</v>
      </c>
      <c r="E14" s="22" t="s">
        <v>132</v>
      </c>
      <c r="F14" s="30" t="s">
        <v>37</v>
      </c>
      <c r="G14" s="44" t="s">
        <v>38</v>
      </c>
    </row>
    <row r="15" spans="1:7" ht="15.75" x14ac:dyDescent="0.25">
      <c r="A15" s="22">
        <v>12</v>
      </c>
      <c r="B15" s="43" t="s">
        <v>35</v>
      </c>
      <c r="C15" s="52">
        <v>16</v>
      </c>
      <c r="D15" s="47">
        <f t="shared" si="0"/>
        <v>16</v>
      </c>
      <c r="E15" s="22" t="s">
        <v>132</v>
      </c>
      <c r="F15" s="30" t="s">
        <v>15</v>
      </c>
      <c r="G15" s="44" t="s">
        <v>34</v>
      </c>
    </row>
    <row r="16" spans="1:7" x14ac:dyDescent="0.25">
      <c r="A16" s="22">
        <v>13</v>
      </c>
      <c r="B16" s="22" t="s">
        <v>45</v>
      </c>
      <c r="C16" s="22">
        <v>15</v>
      </c>
      <c r="D16" s="47">
        <f t="shared" si="0"/>
        <v>15</v>
      </c>
      <c r="E16" s="22" t="s">
        <v>132</v>
      </c>
      <c r="F16" s="22" t="s">
        <v>9</v>
      </c>
      <c r="G16" s="46" t="s">
        <v>43</v>
      </c>
    </row>
    <row r="17" spans="1:7" ht="15.75" x14ac:dyDescent="0.25">
      <c r="A17" s="22">
        <v>14</v>
      </c>
      <c r="B17" s="21" t="s">
        <v>46</v>
      </c>
      <c r="C17" s="22">
        <v>15</v>
      </c>
      <c r="D17" s="47">
        <f t="shared" si="0"/>
        <v>15</v>
      </c>
      <c r="E17" s="22" t="s">
        <v>132</v>
      </c>
      <c r="F17" s="22" t="s">
        <v>9</v>
      </c>
      <c r="G17" s="46" t="s">
        <v>43</v>
      </c>
    </row>
    <row r="18" spans="1:7" x14ac:dyDescent="0.25">
      <c r="A18" s="22">
        <v>15</v>
      </c>
      <c r="B18" s="22" t="s">
        <v>32</v>
      </c>
      <c r="C18" s="22">
        <v>15</v>
      </c>
      <c r="D18" s="47">
        <f t="shared" si="0"/>
        <v>15</v>
      </c>
      <c r="E18" s="22" t="s">
        <v>132</v>
      </c>
      <c r="F18" s="22" t="s">
        <v>9</v>
      </c>
      <c r="G18" s="46" t="s">
        <v>43</v>
      </c>
    </row>
    <row r="19" spans="1:7" x14ac:dyDescent="0.25">
      <c r="A19" s="22">
        <v>16</v>
      </c>
      <c r="B19" s="20" t="s">
        <v>52</v>
      </c>
      <c r="C19" s="20">
        <v>11</v>
      </c>
      <c r="D19" s="47">
        <f t="shared" si="0"/>
        <v>11</v>
      </c>
      <c r="E19" s="22" t="s">
        <v>132</v>
      </c>
      <c r="F19" s="22" t="s">
        <v>50</v>
      </c>
      <c r="G19" s="46" t="s">
        <v>51</v>
      </c>
    </row>
    <row r="20" spans="1:7" ht="15.75" x14ac:dyDescent="0.25">
      <c r="A20" s="22">
        <v>17</v>
      </c>
      <c r="B20" s="43" t="s">
        <v>40</v>
      </c>
      <c r="C20" s="52">
        <v>10</v>
      </c>
      <c r="D20" s="47">
        <f t="shared" si="0"/>
        <v>10</v>
      </c>
      <c r="E20" s="22" t="s">
        <v>132</v>
      </c>
      <c r="F20" s="22" t="s">
        <v>37</v>
      </c>
      <c r="G20" s="44" t="s">
        <v>38</v>
      </c>
    </row>
    <row r="21" spans="1:7" ht="15.75" x14ac:dyDescent="0.25">
      <c r="A21" s="22">
        <v>18</v>
      </c>
      <c r="B21" s="43" t="s">
        <v>41</v>
      </c>
      <c r="C21" s="52">
        <v>10</v>
      </c>
      <c r="D21" s="47">
        <f t="shared" si="0"/>
        <v>10</v>
      </c>
      <c r="E21" s="22" t="s">
        <v>132</v>
      </c>
      <c r="F21" s="22" t="s">
        <v>37</v>
      </c>
      <c r="G21" s="44" t="s">
        <v>38</v>
      </c>
    </row>
    <row r="22" spans="1:7" x14ac:dyDescent="0.25">
      <c r="A22" s="22">
        <v>19</v>
      </c>
      <c r="B22" s="20" t="s">
        <v>53</v>
      </c>
      <c r="C22" s="20">
        <v>10</v>
      </c>
      <c r="D22" s="47">
        <f t="shared" si="0"/>
        <v>10</v>
      </c>
      <c r="E22" s="22" t="s">
        <v>132</v>
      </c>
      <c r="F22" s="22" t="s">
        <v>6</v>
      </c>
      <c r="G22" s="46" t="s">
        <v>54</v>
      </c>
    </row>
  </sheetData>
  <autoFilter ref="A3:G16"/>
  <sortState ref="A4:G22">
    <sortCondition descending="1" ref="D4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E22" sqref="E22"/>
    </sheetView>
  </sheetViews>
  <sheetFormatPr defaultRowHeight="15" x14ac:dyDescent="0.25"/>
  <cols>
    <col min="2" max="2" width="39.5703125" customWidth="1"/>
    <col min="3" max="3" width="11.28515625" customWidth="1"/>
    <col min="4" max="4" width="11.42578125" bestFit="1" customWidth="1"/>
    <col min="5" max="5" width="21.7109375" customWidth="1"/>
    <col min="6" max="6" width="31.140625" customWidth="1"/>
    <col min="7" max="7" width="22.85546875" customWidth="1"/>
  </cols>
  <sheetData>
    <row r="1" spans="1:7" ht="70.5" customHeight="1" x14ac:dyDescent="0.3">
      <c r="A1" s="59" t="s">
        <v>60</v>
      </c>
      <c r="B1" s="59"/>
      <c r="C1" s="59"/>
      <c r="D1" s="59"/>
      <c r="E1" s="59"/>
      <c r="F1" s="59"/>
      <c r="G1" s="11"/>
    </row>
    <row r="2" spans="1:7" x14ac:dyDescent="0.25">
      <c r="A2" s="12"/>
      <c r="B2" s="18"/>
      <c r="C2" s="13"/>
      <c r="D2" s="14"/>
      <c r="E2" s="14"/>
      <c r="F2" s="12"/>
      <c r="G2" s="12"/>
    </row>
    <row r="3" spans="1:7" ht="45" x14ac:dyDescent="0.25">
      <c r="A3" s="15" t="s">
        <v>0</v>
      </c>
      <c r="B3" s="19" t="s">
        <v>1</v>
      </c>
      <c r="C3" s="16" t="s">
        <v>2</v>
      </c>
      <c r="D3" s="17" t="s">
        <v>3</v>
      </c>
      <c r="E3" s="17" t="s">
        <v>4</v>
      </c>
      <c r="F3" s="15" t="s">
        <v>5</v>
      </c>
      <c r="G3" s="15" t="s">
        <v>59</v>
      </c>
    </row>
    <row r="4" spans="1:7" ht="15.75" x14ac:dyDescent="0.25">
      <c r="A4" s="22">
        <v>1</v>
      </c>
      <c r="B4" s="38" t="s">
        <v>68</v>
      </c>
      <c r="C4" s="38">
        <v>69</v>
      </c>
      <c r="D4" s="48">
        <f t="shared" ref="D4:D21" si="0">C4/100*100</f>
        <v>69</v>
      </c>
      <c r="E4" s="30" t="s">
        <v>130</v>
      </c>
      <c r="F4" s="30" t="s">
        <v>9</v>
      </c>
      <c r="G4" s="38" t="s">
        <v>12</v>
      </c>
    </row>
    <row r="5" spans="1:7" ht="15.75" x14ac:dyDescent="0.25">
      <c r="A5" s="22">
        <v>2</v>
      </c>
      <c r="B5" s="38" t="s">
        <v>79</v>
      </c>
      <c r="C5" s="38">
        <v>57</v>
      </c>
      <c r="D5" s="48">
        <f t="shared" si="0"/>
        <v>56.999999999999993</v>
      </c>
      <c r="E5" s="30" t="s">
        <v>130</v>
      </c>
      <c r="F5" s="30" t="s">
        <v>26</v>
      </c>
      <c r="G5" s="30" t="s">
        <v>29</v>
      </c>
    </row>
    <row r="6" spans="1:7" ht="15.75" x14ac:dyDescent="0.25">
      <c r="A6" s="22">
        <v>3</v>
      </c>
      <c r="B6" s="36" t="s">
        <v>71</v>
      </c>
      <c r="C6" s="38">
        <v>55</v>
      </c>
      <c r="D6" s="48">
        <f t="shared" si="0"/>
        <v>55.000000000000007</v>
      </c>
      <c r="E6" s="30" t="s">
        <v>130</v>
      </c>
      <c r="F6" s="30" t="s">
        <v>24</v>
      </c>
      <c r="G6" s="38" t="s">
        <v>72</v>
      </c>
    </row>
    <row r="7" spans="1:7" ht="15.75" x14ac:dyDescent="0.25">
      <c r="A7" s="22">
        <v>4</v>
      </c>
      <c r="B7" s="38" t="s">
        <v>69</v>
      </c>
      <c r="C7" s="38">
        <v>51</v>
      </c>
      <c r="D7" s="48">
        <f t="shared" si="0"/>
        <v>51</v>
      </c>
      <c r="E7" s="30" t="s">
        <v>131</v>
      </c>
      <c r="F7" s="30" t="s">
        <v>9</v>
      </c>
      <c r="G7" s="38" t="s">
        <v>12</v>
      </c>
    </row>
    <row r="8" spans="1:7" ht="15.75" x14ac:dyDescent="0.25">
      <c r="A8" s="22">
        <v>5</v>
      </c>
      <c r="B8" s="38" t="s">
        <v>61</v>
      </c>
      <c r="C8" s="38">
        <v>46</v>
      </c>
      <c r="D8" s="48">
        <f t="shared" si="0"/>
        <v>46</v>
      </c>
      <c r="E8" s="30" t="s">
        <v>131</v>
      </c>
      <c r="F8" s="30" t="s">
        <v>6</v>
      </c>
      <c r="G8" s="38" t="s">
        <v>62</v>
      </c>
    </row>
    <row r="9" spans="1:7" ht="15.75" x14ac:dyDescent="0.25">
      <c r="A9" s="22">
        <v>6</v>
      </c>
      <c r="B9" s="38" t="s">
        <v>77</v>
      </c>
      <c r="C9" s="38">
        <v>45</v>
      </c>
      <c r="D9" s="48">
        <f t="shared" si="0"/>
        <v>45</v>
      </c>
      <c r="E9" s="30" t="s">
        <v>131</v>
      </c>
      <c r="F9" s="30" t="s">
        <v>26</v>
      </c>
      <c r="G9" s="30" t="s">
        <v>29</v>
      </c>
    </row>
    <row r="10" spans="1:7" ht="15.75" x14ac:dyDescent="0.25">
      <c r="A10" s="22">
        <v>7</v>
      </c>
      <c r="B10" s="38" t="s">
        <v>63</v>
      </c>
      <c r="C10" s="38">
        <v>42</v>
      </c>
      <c r="D10" s="48">
        <f t="shared" si="0"/>
        <v>42</v>
      </c>
      <c r="E10" s="30" t="s">
        <v>131</v>
      </c>
      <c r="F10" s="30" t="s">
        <v>6</v>
      </c>
      <c r="G10" s="38" t="s">
        <v>62</v>
      </c>
    </row>
    <row r="11" spans="1:7" ht="15.75" x14ac:dyDescent="0.25">
      <c r="A11" s="22">
        <v>8</v>
      </c>
      <c r="B11" s="39" t="s">
        <v>73</v>
      </c>
      <c r="C11" s="38">
        <v>35</v>
      </c>
      <c r="D11" s="48">
        <f t="shared" si="0"/>
        <v>35</v>
      </c>
      <c r="E11" s="30" t="s">
        <v>132</v>
      </c>
      <c r="F11" s="30" t="s">
        <v>37</v>
      </c>
      <c r="G11" s="38" t="s">
        <v>38</v>
      </c>
    </row>
    <row r="12" spans="1:7" ht="15.75" x14ac:dyDescent="0.25">
      <c r="A12" s="22">
        <v>9</v>
      </c>
      <c r="B12" s="38" t="s">
        <v>64</v>
      </c>
      <c r="C12" s="38">
        <v>34</v>
      </c>
      <c r="D12" s="48">
        <f t="shared" si="0"/>
        <v>34</v>
      </c>
      <c r="E12" s="30" t="s">
        <v>132</v>
      </c>
      <c r="F12" s="30" t="s">
        <v>6</v>
      </c>
      <c r="G12" s="38" t="s">
        <v>62</v>
      </c>
    </row>
    <row r="13" spans="1:7" ht="15.75" x14ac:dyDescent="0.25">
      <c r="A13" s="22">
        <v>10</v>
      </c>
      <c r="B13" s="38" t="s">
        <v>74</v>
      </c>
      <c r="C13" s="38">
        <v>32</v>
      </c>
      <c r="D13" s="48">
        <f t="shared" si="0"/>
        <v>32</v>
      </c>
      <c r="E13" s="30" t="s">
        <v>132</v>
      </c>
      <c r="F13" s="30" t="s">
        <v>37</v>
      </c>
      <c r="G13" s="38" t="s">
        <v>38</v>
      </c>
    </row>
    <row r="14" spans="1:7" ht="15.75" x14ac:dyDescent="0.25">
      <c r="A14" s="22">
        <v>11</v>
      </c>
      <c r="B14" s="38" t="s">
        <v>70</v>
      </c>
      <c r="C14" s="38">
        <v>29</v>
      </c>
      <c r="D14" s="48">
        <f t="shared" si="0"/>
        <v>28.999999999999996</v>
      </c>
      <c r="E14" s="30" t="s">
        <v>132</v>
      </c>
      <c r="F14" s="30" t="s">
        <v>9</v>
      </c>
      <c r="G14" s="30" t="s">
        <v>12</v>
      </c>
    </row>
    <row r="15" spans="1:7" ht="15.75" x14ac:dyDescent="0.25">
      <c r="A15" s="22">
        <v>12</v>
      </c>
      <c r="B15" s="38" t="s">
        <v>14</v>
      </c>
      <c r="C15" s="38">
        <v>25</v>
      </c>
      <c r="D15" s="48">
        <f t="shared" si="0"/>
        <v>25</v>
      </c>
      <c r="E15" s="30" t="s">
        <v>132</v>
      </c>
      <c r="F15" s="30" t="s">
        <v>15</v>
      </c>
      <c r="G15" s="38" t="s">
        <v>34</v>
      </c>
    </row>
    <row r="16" spans="1:7" ht="15.75" x14ac:dyDescent="0.25">
      <c r="A16" s="22">
        <v>13</v>
      </c>
      <c r="B16" s="38" t="s">
        <v>78</v>
      </c>
      <c r="C16" s="38">
        <v>19</v>
      </c>
      <c r="D16" s="48">
        <f t="shared" si="0"/>
        <v>19</v>
      </c>
      <c r="E16" s="30" t="s">
        <v>132</v>
      </c>
      <c r="F16" s="30" t="s">
        <v>26</v>
      </c>
      <c r="G16" s="30" t="s">
        <v>29</v>
      </c>
    </row>
    <row r="17" spans="1:7" ht="15.75" x14ac:dyDescent="0.25">
      <c r="A17" s="22">
        <v>14</v>
      </c>
      <c r="B17" s="38" t="s">
        <v>67</v>
      </c>
      <c r="C17" s="38">
        <v>16</v>
      </c>
      <c r="D17" s="48">
        <f t="shared" si="0"/>
        <v>16</v>
      </c>
      <c r="E17" s="30" t="s">
        <v>132</v>
      </c>
      <c r="F17" s="30" t="s">
        <v>21</v>
      </c>
      <c r="G17" s="30" t="s">
        <v>66</v>
      </c>
    </row>
    <row r="18" spans="1:7" ht="15.75" x14ac:dyDescent="0.25">
      <c r="A18" s="22">
        <v>15</v>
      </c>
      <c r="B18" s="38" t="s">
        <v>20</v>
      </c>
      <c r="C18" s="38">
        <v>12</v>
      </c>
      <c r="D18" s="48">
        <f t="shared" si="0"/>
        <v>12</v>
      </c>
      <c r="E18" s="30" t="s">
        <v>132</v>
      </c>
      <c r="F18" s="30" t="s">
        <v>21</v>
      </c>
      <c r="G18" s="30" t="s">
        <v>66</v>
      </c>
    </row>
    <row r="19" spans="1:7" ht="15.75" x14ac:dyDescent="0.25">
      <c r="A19" s="22">
        <v>16</v>
      </c>
      <c r="B19" s="36" t="s">
        <v>65</v>
      </c>
      <c r="C19" s="38">
        <v>11</v>
      </c>
      <c r="D19" s="48">
        <f t="shared" si="0"/>
        <v>11</v>
      </c>
      <c r="E19" s="30" t="s">
        <v>132</v>
      </c>
      <c r="F19" s="30" t="s">
        <v>21</v>
      </c>
      <c r="G19" s="38" t="s">
        <v>66</v>
      </c>
    </row>
    <row r="20" spans="1:7" ht="15.75" x14ac:dyDescent="0.25">
      <c r="A20" s="22">
        <v>17</v>
      </c>
      <c r="B20" s="38" t="s">
        <v>76</v>
      </c>
      <c r="C20" s="38">
        <v>9</v>
      </c>
      <c r="D20" s="48">
        <f t="shared" si="0"/>
        <v>9</v>
      </c>
      <c r="E20" s="30" t="s">
        <v>132</v>
      </c>
      <c r="F20" s="30" t="s">
        <v>15</v>
      </c>
      <c r="G20" s="38" t="s">
        <v>34</v>
      </c>
    </row>
    <row r="21" spans="1:7" ht="15.75" x14ac:dyDescent="0.25">
      <c r="A21" s="22">
        <v>18</v>
      </c>
      <c r="B21" s="38" t="s">
        <v>75</v>
      </c>
      <c r="C21" s="38">
        <v>7</v>
      </c>
      <c r="D21" s="48">
        <f t="shared" si="0"/>
        <v>7.0000000000000009</v>
      </c>
      <c r="E21" s="30" t="s">
        <v>132</v>
      </c>
      <c r="F21" s="30" t="s">
        <v>15</v>
      </c>
      <c r="G21" s="38" t="s">
        <v>34</v>
      </c>
    </row>
    <row r="22" spans="1:7" x14ac:dyDescent="0.25">
      <c r="B22" s="49"/>
      <c r="C22" s="49"/>
      <c r="D22" s="49"/>
      <c r="E22" s="49"/>
      <c r="F22" s="49"/>
      <c r="G22" s="49"/>
    </row>
  </sheetData>
  <autoFilter ref="A3:G21">
    <sortState ref="A4:G21">
      <sortCondition descending="1" ref="D4"/>
    </sortState>
  </autoFilter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17" sqref="E17"/>
    </sheetView>
  </sheetViews>
  <sheetFormatPr defaultRowHeight="15" x14ac:dyDescent="0.25"/>
  <cols>
    <col min="1" max="1" width="9.140625" style="12"/>
    <col min="2" max="2" width="39.5703125" style="23" customWidth="1"/>
    <col min="3" max="3" width="11.28515625" style="12" customWidth="1"/>
    <col min="4" max="4" width="11.42578125" style="12" bestFit="1" customWidth="1"/>
    <col min="5" max="5" width="21.7109375" style="12" customWidth="1"/>
    <col min="6" max="6" width="31.140625" style="12" customWidth="1"/>
    <col min="7" max="7" width="22.85546875" style="12" customWidth="1"/>
  </cols>
  <sheetData>
    <row r="1" spans="1:7" ht="86.25" customHeight="1" x14ac:dyDescent="0.3">
      <c r="A1" s="59" t="s">
        <v>11</v>
      </c>
      <c r="B1" s="59"/>
      <c r="C1" s="59"/>
      <c r="D1" s="59"/>
      <c r="E1" s="59"/>
      <c r="F1" s="59"/>
      <c r="G1" s="11"/>
    </row>
    <row r="2" spans="1:7" x14ac:dyDescent="0.25">
      <c r="B2" s="18"/>
      <c r="C2" s="13"/>
      <c r="D2" s="14"/>
      <c r="E2" s="14"/>
    </row>
    <row r="3" spans="1:7" ht="45" x14ac:dyDescent="0.25">
      <c r="A3" s="15" t="s">
        <v>0</v>
      </c>
      <c r="B3" s="19" t="s">
        <v>1</v>
      </c>
      <c r="C3" s="16" t="s">
        <v>2</v>
      </c>
      <c r="D3" s="17" t="s">
        <v>3</v>
      </c>
      <c r="E3" s="17" t="s">
        <v>4</v>
      </c>
      <c r="F3" s="15" t="s">
        <v>5</v>
      </c>
      <c r="G3" s="15" t="s">
        <v>59</v>
      </c>
    </row>
    <row r="4" spans="1:7" ht="15.75" x14ac:dyDescent="0.25">
      <c r="A4" s="22">
        <v>1</v>
      </c>
      <c r="B4" s="43" t="s">
        <v>7</v>
      </c>
      <c r="C4" s="44">
        <v>41</v>
      </c>
      <c r="D4" s="24">
        <f t="shared" ref="D4:D16" si="0">C4/100*100</f>
        <v>41</v>
      </c>
      <c r="E4" s="22" t="s">
        <v>130</v>
      </c>
      <c r="F4" s="22" t="s">
        <v>9</v>
      </c>
      <c r="G4" s="46" t="s">
        <v>83</v>
      </c>
    </row>
    <row r="5" spans="1:7" ht="15.75" x14ac:dyDescent="0.25">
      <c r="A5" s="22">
        <v>2</v>
      </c>
      <c r="B5" s="43" t="s">
        <v>28</v>
      </c>
      <c r="C5" s="44">
        <v>35</v>
      </c>
      <c r="D5" s="24">
        <f t="shared" si="0"/>
        <v>35</v>
      </c>
      <c r="E5" s="22" t="s">
        <v>131</v>
      </c>
      <c r="F5" s="22" t="s">
        <v>26</v>
      </c>
      <c r="G5" s="44" t="s">
        <v>29</v>
      </c>
    </row>
    <row r="6" spans="1:7" ht="15.75" x14ac:dyDescent="0.25">
      <c r="A6" s="22">
        <v>3</v>
      </c>
      <c r="B6" s="43" t="s">
        <v>27</v>
      </c>
      <c r="C6" s="44">
        <v>23</v>
      </c>
      <c r="D6" s="24">
        <f t="shared" si="0"/>
        <v>23</v>
      </c>
      <c r="E6" s="22" t="s">
        <v>132</v>
      </c>
      <c r="F6" s="22" t="s">
        <v>26</v>
      </c>
      <c r="G6" s="44" t="s">
        <v>29</v>
      </c>
    </row>
    <row r="7" spans="1:7" ht="15.75" x14ac:dyDescent="0.25">
      <c r="A7" s="22">
        <v>4</v>
      </c>
      <c r="B7" s="43" t="s">
        <v>16</v>
      </c>
      <c r="C7" s="44">
        <v>23</v>
      </c>
      <c r="D7" s="24">
        <f t="shared" si="0"/>
        <v>23</v>
      </c>
      <c r="E7" s="22" t="s">
        <v>132</v>
      </c>
      <c r="F7" s="22" t="s">
        <v>15</v>
      </c>
      <c r="G7" s="46" t="s">
        <v>34</v>
      </c>
    </row>
    <row r="8" spans="1:7" ht="15.75" x14ac:dyDescent="0.25">
      <c r="A8" s="22">
        <v>5</v>
      </c>
      <c r="B8" s="45" t="s">
        <v>84</v>
      </c>
      <c r="C8" s="44">
        <v>22</v>
      </c>
      <c r="D8" s="24">
        <f t="shared" si="0"/>
        <v>22</v>
      </c>
      <c r="E8" s="22" t="s">
        <v>132</v>
      </c>
      <c r="F8" s="22" t="s">
        <v>9</v>
      </c>
      <c r="G8" s="44" t="s">
        <v>83</v>
      </c>
    </row>
    <row r="9" spans="1:7" ht="15.75" x14ac:dyDescent="0.25">
      <c r="A9" s="22">
        <v>6</v>
      </c>
      <c r="B9" s="43" t="s">
        <v>80</v>
      </c>
      <c r="C9" s="44">
        <v>18</v>
      </c>
      <c r="D9" s="24">
        <f t="shared" si="0"/>
        <v>18</v>
      </c>
      <c r="E9" s="22" t="s">
        <v>132</v>
      </c>
      <c r="F9" s="22" t="s">
        <v>26</v>
      </c>
      <c r="G9" s="44" t="s">
        <v>29</v>
      </c>
    </row>
    <row r="10" spans="1:7" ht="15.75" x14ac:dyDescent="0.25">
      <c r="A10" s="22">
        <v>7</v>
      </c>
      <c r="B10" s="43" t="s">
        <v>86</v>
      </c>
      <c r="C10" s="44">
        <v>16</v>
      </c>
      <c r="D10" s="24">
        <f t="shared" si="0"/>
        <v>16</v>
      </c>
      <c r="E10" s="22" t="s">
        <v>132</v>
      </c>
      <c r="F10" s="22" t="s">
        <v>6</v>
      </c>
      <c r="G10" s="46" t="s">
        <v>54</v>
      </c>
    </row>
    <row r="11" spans="1:7" ht="15.75" x14ac:dyDescent="0.25">
      <c r="A11" s="22">
        <v>8</v>
      </c>
      <c r="B11" s="43" t="s">
        <v>8</v>
      </c>
      <c r="C11" s="44">
        <v>13</v>
      </c>
      <c r="D11" s="24">
        <f t="shared" si="0"/>
        <v>13</v>
      </c>
      <c r="E11" s="22" t="s">
        <v>132</v>
      </c>
      <c r="F11" s="22" t="s">
        <v>9</v>
      </c>
      <c r="G11" s="46" t="s">
        <v>83</v>
      </c>
    </row>
    <row r="12" spans="1:7" ht="15.75" x14ac:dyDescent="0.25">
      <c r="A12" s="22">
        <v>9</v>
      </c>
      <c r="B12" s="43" t="s">
        <v>87</v>
      </c>
      <c r="C12" s="44">
        <v>13</v>
      </c>
      <c r="D12" s="24">
        <f t="shared" si="0"/>
        <v>13</v>
      </c>
      <c r="E12" s="22" t="s">
        <v>132</v>
      </c>
      <c r="F12" s="22" t="s">
        <v>6</v>
      </c>
      <c r="G12" s="46" t="s">
        <v>54</v>
      </c>
    </row>
    <row r="13" spans="1:7" ht="15.75" x14ac:dyDescent="0.25">
      <c r="A13" s="22">
        <v>10</v>
      </c>
      <c r="B13" s="45" t="s">
        <v>82</v>
      </c>
      <c r="C13" s="44">
        <v>12</v>
      </c>
      <c r="D13" s="24">
        <f t="shared" si="0"/>
        <v>12</v>
      </c>
      <c r="E13" s="22" t="s">
        <v>132</v>
      </c>
      <c r="F13" s="30" t="s">
        <v>37</v>
      </c>
      <c r="G13" s="44" t="s">
        <v>38</v>
      </c>
    </row>
    <row r="14" spans="1:7" ht="15.75" x14ac:dyDescent="0.25">
      <c r="A14" s="22">
        <v>11</v>
      </c>
      <c r="B14" s="45" t="s">
        <v>88</v>
      </c>
      <c r="C14" s="44">
        <v>12</v>
      </c>
      <c r="D14" s="24">
        <f t="shared" si="0"/>
        <v>12</v>
      </c>
      <c r="E14" s="22" t="s">
        <v>132</v>
      </c>
      <c r="F14" s="22" t="s">
        <v>6</v>
      </c>
      <c r="G14" s="44" t="s">
        <v>54</v>
      </c>
    </row>
    <row r="15" spans="1:7" ht="15.75" x14ac:dyDescent="0.25">
      <c r="A15" s="22">
        <v>12</v>
      </c>
      <c r="B15" s="43" t="s">
        <v>81</v>
      </c>
      <c r="C15" s="44">
        <v>10</v>
      </c>
      <c r="D15" s="24">
        <f t="shared" si="0"/>
        <v>10</v>
      </c>
      <c r="E15" s="22" t="s">
        <v>132</v>
      </c>
      <c r="F15" s="22" t="s">
        <v>15</v>
      </c>
      <c r="G15" s="44" t="s">
        <v>34</v>
      </c>
    </row>
    <row r="16" spans="1:7" ht="15.75" x14ac:dyDescent="0.25">
      <c r="A16" s="22">
        <v>13</v>
      </c>
      <c r="B16" s="45" t="s">
        <v>85</v>
      </c>
      <c r="C16" s="44">
        <v>9</v>
      </c>
      <c r="D16" s="24">
        <f t="shared" si="0"/>
        <v>9</v>
      </c>
      <c r="E16" s="22" t="s">
        <v>132</v>
      </c>
      <c r="F16" s="22" t="s">
        <v>9</v>
      </c>
      <c r="G16" s="44" t="s">
        <v>83</v>
      </c>
    </row>
  </sheetData>
  <autoFilter ref="A3:G7">
    <sortState ref="A4:G25">
      <sortCondition descending="1" ref="C3:C7"/>
    </sortState>
  </autoFilter>
  <sortState ref="A4:G16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4" workbookViewId="0">
      <selection activeCell="E22" sqref="E22"/>
    </sheetView>
  </sheetViews>
  <sheetFormatPr defaultRowHeight="15" x14ac:dyDescent="0.25"/>
  <cols>
    <col min="2" max="2" width="32" customWidth="1"/>
    <col min="5" max="5" width="18.5703125" customWidth="1"/>
    <col min="6" max="6" width="29" customWidth="1"/>
    <col min="7" max="7" width="20.5703125" customWidth="1"/>
  </cols>
  <sheetData>
    <row r="1" spans="1:7" ht="82.5" customHeight="1" x14ac:dyDescent="0.3">
      <c r="A1" s="59" t="s">
        <v>89</v>
      </c>
      <c r="B1" s="59"/>
      <c r="C1" s="59"/>
      <c r="D1" s="59"/>
      <c r="E1" s="59"/>
      <c r="F1" s="59"/>
      <c r="G1" s="1"/>
    </row>
    <row r="2" spans="1:7" x14ac:dyDescent="0.25">
      <c r="B2" s="2"/>
      <c r="C2" s="2"/>
      <c r="D2" s="3"/>
      <c r="E2" s="3"/>
    </row>
    <row r="3" spans="1:7" ht="75" x14ac:dyDescent="0.25">
      <c r="A3" s="6" t="s">
        <v>0</v>
      </c>
      <c r="B3" s="7" t="s">
        <v>1</v>
      </c>
      <c r="C3" s="7" t="s">
        <v>2</v>
      </c>
      <c r="D3" s="8" t="s">
        <v>3</v>
      </c>
      <c r="E3" s="9" t="s">
        <v>4</v>
      </c>
      <c r="F3" s="6" t="s">
        <v>5</v>
      </c>
      <c r="G3" s="10" t="s">
        <v>59</v>
      </c>
    </row>
    <row r="4" spans="1:7" ht="31.5" x14ac:dyDescent="0.25">
      <c r="A4" s="32">
        <v>1</v>
      </c>
      <c r="B4" s="43" t="s">
        <v>10</v>
      </c>
      <c r="C4" s="43">
        <v>75</v>
      </c>
      <c r="D4" s="31">
        <f t="shared" ref="D4:D21" si="0">C4/100*100</f>
        <v>75</v>
      </c>
      <c r="E4" s="32" t="s">
        <v>130</v>
      </c>
      <c r="F4" s="30" t="s">
        <v>9</v>
      </c>
      <c r="G4" s="43" t="s">
        <v>12</v>
      </c>
    </row>
    <row r="5" spans="1:7" ht="31.5" x14ac:dyDescent="0.25">
      <c r="A5" s="32">
        <v>2</v>
      </c>
      <c r="B5" s="43" t="s">
        <v>98</v>
      </c>
      <c r="C5" s="43">
        <v>50</v>
      </c>
      <c r="D5" s="31">
        <f t="shared" si="0"/>
        <v>50</v>
      </c>
      <c r="E5" s="32" t="s">
        <v>130</v>
      </c>
      <c r="F5" s="30" t="s">
        <v>9</v>
      </c>
      <c r="G5" s="43" t="s">
        <v>12</v>
      </c>
    </row>
    <row r="6" spans="1:7" ht="15.75" x14ac:dyDescent="0.25">
      <c r="A6" s="32">
        <v>3</v>
      </c>
      <c r="B6" s="43" t="s">
        <v>90</v>
      </c>
      <c r="C6" s="43">
        <v>48</v>
      </c>
      <c r="D6" s="31">
        <f t="shared" si="0"/>
        <v>48</v>
      </c>
      <c r="E6" s="31" t="s">
        <v>131</v>
      </c>
      <c r="F6" s="22" t="s">
        <v>6</v>
      </c>
      <c r="G6" s="43" t="s">
        <v>54</v>
      </c>
    </row>
    <row r="7" spans="1:7" ht="15.75" x14ac:dyDescent="0.25">
      <c r="A7" s="32">
        <v>4</v>
      </c>
      <c r="B7" s="43" t="s">
        <v>93</v>
      </c>
      <c r="C7" s="43">
        <v>45</v>
      </c>
      <c r="D7" s="31">
        <f t="shared" si="0"/>
        <v>45</v>
      </c>
      <c r="E7" s="32" t="s">
        <v>131</v>
      </c>
      <c r="F7" s="22" t="s">
        <v>50</v>
      </c>
      <c r="G7" s="43" t="s">
        <v>51</v>
      </c>
    </row>
    <row r="8" spans="1:7" ht="15.75" x14ac:dyDescent="0.25">
      <c r="A8" s="31">
        <v>5</v>
      </c>
      <c r="B8" s="43" t="s">
        <v>101</v>
      </c>
      <c r="C8" s="43">
        <v>40</v>
      </c>
      <c r="D8" s="31">
        <f t="shared" si="0"/>
        <v>40</v>
      </c>
      <c r="E8" s="32" t="s">
        <v>131</v>
      </c>
      <c r="F8" s="30" t="s">
        <v>24</v>
      </c>
      <c r="G8" s="43" t="s">
        <v>102</v>
      </c>
    </row>
    <row r="9" spans="1:7" ht="32.25" thickBot="1" x14ac:dyDescent="0.3">
      <c r="A9" s="32">
        <v>6</v>
      </c>
      <c r="B9" s="43" t="s">
        <v>22</v>
      </c>
      <c r="C9" s="43">
        <v>39</v>
      </c>
      <c r="D9" s="31">
        <f t="shared" si="0"/>
        <v>39</v>
      </c>
      <c r="E9" s="32" t="s">
        <v>131</v>
      </c>
      <c r="F9" s="30" t="s">
        <v>21</v>
      </c>
      <c r="G9" s="43" t="s">
        <v>48</v>
      </c>
    </row>
    <row r="10" spans="1:7" ht="32.25" thickBot="1" x14ac:dyDescent="0.3">
      <c r="A10" s="31">
        <v>7</v>
      </c>
      <c r="B10" s="41" t="s">
        <v>97</v>
      </c>
      <c r="C10" s="43">
        <v>38</v>
      </c>
      <c r="D10" s="31">
        <f t="shared" si="0"/>
        <v>38</v>
      </c>
      <c r="E10" s="32" t="s">
        <v>131</v>
      </c>
      <c r="F10" s="22" t="s">
        <v>21</v>
      </c>
      <c r="G10" s="40" t="s">
        <v>48</v>
      </c>
    </row>
    <row r="11" spans="1:7" ht="16.5" thickBot="1" x14ac:dyDescent="0.3">
      <c r="A11" s="42">
        <v>8</v>
      </c>
      <c r="B11" s="40" t="s">
        <v>23</v>
      </c>
      <c r="C11" s="43">
        <v>36</v>
      </c>
      <c r="D11" s="31">
        <f t="shared" si="0"/>
        <v>36</v>
      </c>
      <c r="E11" s="32" t="s">
        <v>131</v>
      </c>
      <c r="F11" s="30" t="s">
        <v>21</v>
      </c>
      <c r="G11" s="40" t="s">
        <v>48</v>
      </c>
    </row>
    <row r="12" spans="1:7" ht="32.25" thickBot="1" x14ac:dyDescent="0.3">
      <c r="A12" s="31">
        <v>9</v>
      </c>
      <c r="B12" s="40" t="s">
        <v>92</v>
      </c>
      <c r="C12" s="43">
        <v>30</v>
      </c>
      <c r="D12" s="31">
        <f t="shared" si="0"/>
        <v>30</v>
      </c>
      <c r="E12" s="32" t="s">
        <v>131</v>
      </c>
      <c r="F12" s="22" t="s">
        <v>50</v>
      </c>
      <c r="G12" s="40" t="s">
        <v>51</v>
      </c>
    </row>
    <row r="13" spans="1:7" ht="32.25" thickBot="1" x14ac:dyDescent="0.3">
      <c r="A13" s="32">
        <v>10</v>
      </c>
      <c r="B13" s="40" t="s">
        <v>99</v>
      </c>
      <c r="C13" s="43">
        <v>29</v>
      </c>
      <c r="D13" s="31">
        <f t="shared" si="0"/>
        <v>28.999999999999996</v>
      </c>
      <c r="E13" s="32" t="s">
        <v>132</v>
      </c>
      <c r="F13" s="30" t="s">
        <v>9</v>
      </c>
      <c r="G13" s="40" t="s">
        <v>12</v>
      </c>
    </row>
    <row r="14" spans="1:7" ht="16.5" thickBot="1" x14ac:dyDescent="0.3">
      <c r="A14" s="31">
        <v>11</v>
      </c>
      <c r="B14" s="40" t="s">
        <v>91</v>
      </c>
      <c r="C14" s="43">
        <v>28</v>
      </c>
      <c r="D14" s="31">
        <f t="shared" si="0"/>
        <v>28.000000000000004</v>
      </c>
      <c r="E14" s="32" t="s">
        <v>132</v>
      </c>
      <c r="F14" s="22" t="s">
        <v>6</v>
      </c>
      <c r="G14" s="40" t="s">
        <v>54</v>
      </c>
    </row>
    <row r="15" spans="1:7" ht="16.5" thickBot="1" x14ac:dyDescent="0.3">
      <c r="A15" s="32">
        <v>12</v>
      </c>
      <c r="B15" s="40" t="s">
        <v>100</v>
      </c>
      <c r="C15" s="43">
        <v>26</v>
      </c>
      <c r="D15" s="31">
        <f t="shared" si="0"/>
        <v>26</v>
      </c>
      <c r="E15" s="32" t="s">
        <v>132</v>
      </c>
      <c r="F15" s="30" t="s">
        <v>9</v>
      </c>
      <c r="G15" s="40" t="s">
        <v>12</v>
      </c>
    </row>
    <row r="16" spans="1:7" ht="32.25" thickBot="1" x14ac:dyDescent="0.3">
      <c r="A16" s="32">
        <v>13</v>
      </c>
      <c r="B16" s="40" t="s">
        <v>94</v>
      </c>
      <c r="C16" s="43">
        <v>21</v>
      </c>
      <c r="D16" s="31">
        <f t="shared" si="0"/>
        <v>21</v>
      </c>
      <c r="E16" s="32" t="s">
        <v>132</v>
      </c>
      <c r="F16" s="22" t="s">
        <v>95</v>
      </c>
      <c r="G16" s="40" t="s">
        <v>96</v>
      </c>
    </row>
    <row r="17" spans="1:7" ht="32.25" thickBot="1" x14ac:dyDescent="0.3">
      <c r="A17" s="31">
        <v>14</v>
      </c>
      <c r="B17" s="40" t="s">
        <v>106</v>
      </c>
      <c r="C17" s="43">
        <v>20</v>
      </c>
      <c r="D17" s="31">
        <f t="shared" si="0"/>
        <v>20</v>
      </c>
      <c r="E17" s="32" t="s">
        <v>132</v>
      </c>
      <c r="F17" s="30" t="s">
        <v>15</v>
      </c>
      <c r="G17" s="40" t="s">
        <v>34</v>
      </c>
    </row>
    <row r="18" spans="1:7" ht="16.5" thickBot="1" x14ac:dyDescent="0.3">
      <c r="A18" s="31">
        <v>15</v>
      </c>
      <c r="B18" s="40" t="s">
        <v>104</v>
      </c>
      <c r="C18" s="43">
        <v>18</v>
      </c>
      <c r="D18" s="31">
        <f t="shared" si="0"/>
        <v>18</v>
      </c>
      <c r="E18" s="32" t="s">
        <v>132</v>
      </c>
      <c r="F18" s="30" t="s">
        <v>15</v>
      </c>
      <c r="G18" s="40" t="s">
        <v>34</v>
      </c>
    </row>
    <row r="19" spans="1:7" ht="16.5" thickBot="1" x14ac:dyDescent="0.3">
      <c r="A19" s="31">
        <v>16</v>
      </c>
      <c r="B19" s="40" t="s">
        <v>17</v>
      </c>
      <c r="C19" s="43">
        <v>17</v>
      </c>
      <c r="D19" s="31">
        <f t="shared" si="0"/>
        <v>17</v>
      </c>
      <c r="E19" s="32" t="s">
        <v>132</v>
      </c>
      <c r="F19" s="30" t="s">
        <v>15</v>
      </c>
      <c r="G19" s="40" t="s">
        <v>34</v>
      </c>
    </row>
    <row r="20" spans="1:7" ht="16.5" thickBot="1" x14ac:dyDescent="0.3">
      <c r="A20" s="32">
        <v>17</v>
      </c>
      <c r="B20" s="40" t="s">
        <v>103</v>
      </c>
      <c r="C20" s="43">
        <v>13</v>
      </c>
      <c r="D20" s="31">
        <f t="shared" si="0"/>
        <v>13</v>
      </c>
      <c r="E20" s="32" t="s">
        <v>132</v>
      </c>
      <c r="F20" s="30" t="s">
        <v>15</v>
      </c>
      <c r="G20" s="40" t="s">
        <v>34</v>
      </c>
    </row>
    <row r="21" spans="1:7" ht="16.5" thickBot="1" x14ac:dyDescent="0.3">
      <c r="A21" s="31">
        <v>18</v>
      </c>
      <c r="B21" s="40" t="s">
        <v>105</v>
      </c>
      <c r="C21" s="43">
        <v>12</v>
      </c>
      <c r="D21" s="31">
        <f t="shared" si="0"/>
        <v>12</v>
      </c>
      <c r="E21" s="32" t="s">
        <v>132</v>
      </c>
      <c r="F21" s="30" t="s">
        <v>15</v>
      </c>
      <c r="G21" s="40" t="s">
        <v>34</v>
      </c>
    </row>
  </sheetData>
  <autoFilter ref="A3:G10"/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E19" sqref="E19"/>
    </sheetView>
  </sheetViews>
  <sheetFormatPr defaultRowHeight="15" x14ac:dyDescent="0.25"/>
  <cols>
    <col min="2" max="2" width="45" customWidth="1"/>
    <col min="5" max="5" width="19.140625" customWidth="1"/>
    <col min="6" max="6" width="40.7109375" customWidth="1"/>
    <col min="7" max="7" width="21.42578125" customWidth="1"/>
  </cols>
  <sheetData>
    <row r="1" spans="1:7" ht="79.5" customHeight="1" x14ac:dyDescent="0.3">
      <c r="A1" s="59" t="s">
        <v>118</v>
      </c>
      <c r="B1" s="59"/>
      <c r="C1" s="59"/>
      <c r="D1" s="59"/>
      <c r="E1" s="59"/>
      <c r="F1" s="59"/>
      <c r="G1" s="1"/>
    </row>
    <row r="2" spans="1:7" x14ac:dyDescent="0.25">
      <c r="B2" s="2"/>
      <c r="C2" s="2"/>
      <c r="D2" s="3"/>
      <c r="E2" s="3"/>
    </row>
    <row r="3" spans="1:7" ht="75" x14ac:dyDescent="0.25">
      <c r="A3" s="25" t="s">
        <v>0</v>
      </c>
      <c r="B3" s="26" t="s">
        <v>1</v>
      </c>
      <c r="C3" s="26" t="s">
        <v>2</v>
      </c>
      <c r="D3" s="27" t="s">
        <v>3</v>
      </c>
      <c r="E3" s="28" t="s">
        <v>4</v>
      </c>
      <c r="F3" s="25" t="s">
        <v>5</v>
      </c>
      <c r="G3" s="29" t="s">
        <v>59</v>
      </c>
    </row>
    <row r="4" spans="1:7" ht="18.75" customHeight="1" x14ac:dyDescent="0.25">
      <c r="A4" s="55">
        <v>1</v>
      </c>
      <c r="B4" s="38" t="s">
        <v>112</v>
      </c>
      <c r="C4" s="44">
        <v>54</v>
      </c>
      <c r="D4" s="50">
        <f t="shared" ref="D4:D18" si="0">(C4/78*100)</f>
        <v>69.230769230769226</v>
      </c>
      <c r="E4" s="51" t="s">
        <v>130</v>
      </c>
      <c r="F4" s="4" t="s">
        <v>9</v>
      </c>
      <c r="G4" s="44" t="s">
        <v>12</v>
      </c>
    </row>
    <row r="5" spans="1:7" ht="15" customHeight="1" x14ac:dyDescent="0.25">
      <c r="A5" s="55">
        <v>2</v>
      </c>
      <c r="B5" s="38" t="s">
        <v>13</v>
      </c>
      <c r="C5" s="44">
        <v>54</v>
      </c>
      <c r="D5" s="50">
        <f t="shared" si="0"/>
        <v>69.230769230769226</v>
      </c>
      <c r="E5" s="51" t="s">
        <v>130</v>
      </c>
      <c r="F5" s="4" t="s">
        <v>9</v>
      </c>
      <c r="G5" s="44" t="s">
        <v>83</v>
      </c>
    </row>
    <row r="6" spans="1:7" ht="18.75" customHeight="1" x14ac:dyDescent="0.25">
      <c r="A6" s="56">
        <v>3</v>
      </c>
      <c r="B6" s="36" t="s">
        <v>117</v>
      </c>
      <c r="C6" s="44">
        <v>30</v>
      </c>
      <c r="D6" s="50">
        <f t="shared" si="0"/>
        <v>38.461538461538467</v>
      </c>
      <c r="E6" s="51" t="s">
        <v>131</v>
      </c>
      <c r="F6" s="4" t="s">
        <v>50</v>
      </c>
      <c r="G6" s="44" t="s">
        <v>51</v>
      </c>
    </row>
    <row r="7" spans="1:7" ht="15" customHeight="1" x14ac:dyDescent="0.25">
      <c r="A7" s="56">
        <v>4</v>
      </c>
      <c r="B7" s="36" t="s">
        <v>116</v>
      </c>
      <c r="C7" s="44">
        <v>26</v>
      </c>
      <c r="D7" s="50">
        <f t="shared" si="0"/>
        <v>33.333333333333329</v>
      </c>
      <c r="E7" s="51" t="s">
        <v>131</v>
      </c>
      <c r="F7" s="4" t="s">
        <v>50</v>
      </c>
      <c r="G7" s="44" t="s">
        <v>51</v>
      </c>
    </row>
    <row r="8" spans="1:7" ht="15.75" x14ac:dyDescent="0.25">
      <c r="A8" s="56">
        <v>5</v>
      </c>
      <c r="B8" s="36" t="s">
        <v>115</v>
      </c>
      <c r="C8" s="44">
        <v>22</v>
      </c>
      <c r="D8" s="50">
        <f t="shared" si="0"/>
        <v>28.205128205128204</v>
      </c>
      <c r="E8" s="51" t="s">
        <v>131</v>
      </c>
      <c r="F8" s="4" t="s">
        <v>95</v>
      </c>
      <c r="G8" s="44" t="s">
        <v>96</v>
      </c>
    </row>
    <row r="9" spans="1:7" ht="15.75" x14ac:dyDescent="0.25">
      <c r="A9" s="55">
        <v>6</v>
      </c>
      <c r="B9" s="38" t="s">
        <v>108</v>
      </c>
      <c r="C9" s="44">
        <v>17</v>
      </c>
      <c r="D9" s="50">
        <f t="shared" si="0"/>
        <v>21.794871794871796</v>
      </c>
      <c r="E9" s="51" t="s">
        <v>131</v>
      </c>
      <c r="F9" s="4" t="s">
        <v>15</v>
      </c>
      <c r="G9" s="44" t="s">
        <v>34</v>
      </c>
    </row>
    <row r="10" spans="1:7" ht="15.75" x14ac:dyDescent="0.25">
      <c r="A10" s="54">
        <v>7</v>
      </c>
      <c r="B10" s="38" t="s">
        <v>110</v>
      </c>
      <c r="C10" s="44">
        <v>15</v>
      </c>
      <c r="D10" s="50">
        <f t="shared" si="0"/>
        <v>19.230769230769234</v>
      </c>
      <c r="E10" s="51" t="s">
        <v>132</v>
      </c>
      <c r="F10" s="4" t="s">
        <v>37</v>
      </c>
      <c r="G10" s="44" t="s">
        <v>38</v>
      </c>
    </row>
    <row r="11" spans="1:7" ht="15.75" x14ac:dyDescent="0.25">
      <c r="A11" s="55">
        <v>8</v>
      </c>
      <c r="B11" s="38" t="s">
        <v>111</v>
      </c>
      <c r="C11" s="44">
        <v>14</v>
      </c>
      <c r="D11" s="50">
        <f t="shared" si="0"/>
        <v>17.948717948717949</v>
      </c>
      <c r="E11" s="51" t="s">
        <v>132</v>
      </c>
      <c r="F11" s="4" t="s">
        <v>37</v>
      </c>
      <c r="G11" s="44" t="s">
        <v>38</v>
      </c>
    </row>
    <row r="12" spans="1:7" ht="15.75" x14ac:dyDescent="0.25">
      <c r="A12" s="55">
        <v>9</v>
      </c>
      <c r="B12" s="38" t="s">
        <v>107</v>
      </c>
      <c r="C12" s="44">
        <v>13</v>
      </c>
      <c r="D12" s="50">
        <f t="shared" si="0"/>
        <v>16.666666666666664</v>
      </c>
      <c r="E12" s="51" t="s">
        <v>132</v>
      </c>
      <c r="F12" s="4" t="s">
        <v>15</v>
      </c>
      <c r="G12" s="44" t="s">
        <v>34</v>
      </c>
    </row>
    <row r="13" spans="1:7" ht="15.75" x14ac:dyDescent="0.25">
      <c r="A13" s="54">
        <v>10</v>
      </c>
      <c r="B13" s="38" t="s">
        <v>18</v>
      </c>
      <c r="C13" s="44">
        <v>13</v>
      </c>
      <c r="D13" s="50">
        <f t="shared" si="0"/>
        <v>16.666666666666664</v>
      </c>
      <c r="E13" s="51" t="s">
        <v>132</v>
      </c>
      <c r="F13" s="4" t="s">
        <v>15</v>
      </c>
      <c r="G13" s="44" t="s">
        <v>34</v>
      </c>
    </row>
    <row r="14" spans="1:7" ht="15.75" x14ac:dyDescent="0.25">
      <c r="A14" s="54">
        <v>11</v>
      </c>
      <c r="B14" s="38" t="s">
        <v>25</v>
      </c>
      <c r="C14" s="44">
        <v>11</v>
      </c>
      <c r="D14" s="50">
        <f t="shared" si="0"/>
        <v>14.102564102564102</v>
      </c>
      <c r="E14" s="51" t="s">
        <v>132</v>
      </c>
      <c r="F14" s="4" t="s">
        <v>24</v>
      </c>
      <c r="G14" s="44" t="s">
        <v>102</v>
      </c>
    </row>
    <row r="15" spans="1:7" ht="15.75" x14ac:dyDescent="0.25">
      <c r="A15" s="54">
        <v>12</v>
      </c>
      <c r="B15" s="38" t="s">
        <v>19</v>
      </c>
      <c r="C15" s="44">
        <v>8</v>
      </c>
      <c r="D15" s="50">
        <f t="shared" si="0"/>
        <v>10.256410256410255</v>
      </c>
      <c r="E15" s="51" t="s">
        <v>132</v>
      </c>
      <c r="F15" s="4" t="s">
        <v>15</v>
      </c>
      <c r="G15" s="44" t="s">
        <v>34</v>
      </c>
    </row>
    <row r="16" spans="1:7" ht="15.75" x14ac:dyDescent="0.25">
      <c r="A16" s="54">
        <v>13</v>
      </c>
      <c r="B16" s="38" t="s">
        <v>109</v>
      </c>
      <c r="C16" s="44">
        <v>8</v>
      </c>
      <c r="D16" s="50">
        <f t="shared" si="0"/>
        <v>10.256410256410255</v>
      </c>
      <c r="E16" s="51" t="s">
        <v>132</v>
      </c>
      <c r="F16" s="4" t="s">
        <v>15</v>
      </c>
      <c r="G16" s="44" t="s">
        <v>34</v>
      </c>
    </row>
    <row r="17" spans="1:7" ht="15.75" x14ac:dyDescent="0.25">
      <c r="A17" s="55">
        <v>14</v>
      </c>
      <c r="B17" s="38" t="s">
        <v>113</v>
      </c>
      <c r="C17" s="44">
        <v>7</v>
      </c>
      <c r="D17" s="50">
        <f t="shared" si="0"/>
        <v>8.9743589743589745</v>
      </c>
      <c r="E17" s="51" t="s">
        <v>132</v>
      </c>
      <c r="F17" s="4" t="s">
        <v>9</v>
      </c>
      <c r="G17" s="44" t="s">
        <v>83</v>
      </c>
    </row>
    <row r="18" spans="1:7" ht="15.75" x14ac:dyDescent="0.25">
      <c r="A18" s="56">
        <v>15</v>
      </c>
      <c r="B18" s="36" t="s">
        <v>114</v>
      </c>
      <c r="C18" s="44">
        <v>7</v>
      </c>
      <c r="D18" s="50">
        <f t="shared" si="0"/>
        <v>8.9743589743589745</v>
      </c>
      <c r="E18" s="51" t="s">
        <v>132</v>
      </c>
      <c r="F18" s="4" t="s">
        <v>9</v>
      </c>
      <c r="G18" s="44" t="s">
        <v>83</v>
      </c>
    </row>
  </sheetData>
  <autoFilter ref="A3:G7">
    <sortState ref="A4:G17">
      <sortCondition descending="1" ref="C3:C7"/>
    </sortState>
  </autoFilter>
  <sortState ref="A4:G18">
    <sortCondition descending="1" ref="D4"/>
  </sortState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14" sqref="E14"/>
    </sheetView>
  </sheetViews>
  <sheetFormatPr defaultRowHeight="15" x14ac:dyDescent="0.25"/>
  <cols>
    <col min="2" max="2" width="31.42578125" customWidth="1"/>
    <col min="5" max="5" width="14.5703125" customWidth="1"/>
    <col min="6" max="6" width="38.7109375" customWidth="1"/>
    <col min="7" max="7" width="19.28515625" customWidth="1"/>
  </cols>
  <sheetData>
    <row r="1" spans="1:7" ht="85.5" customHeight="1" x14ac:dyDescent="0.3">
      <c r="A1" s="59" t="s">
        <v>119</v>
      </c>
      <c r="B1" s="59"/>
      <c r="C1" s="59"/>
      <c r="D1" s="59"/>
      <c r="E1" s="59"/>
      <c r="F1" s="59"/>
      <c r="G1" s="1"/>
    </row>
    <row r="2" spans="1:7" x14ac:dyDescent="0.25">
      <c r="B2" s="2"/>
      <c r="C2" s="2"/>
      <c r="D2" s="3"/>
      <c r="E2" s="3"/>
    </row>
    <row r="3" spans="1:7" ht="75" x14ac:dyDescent="0.25">
      <c r="A3" s="6" t="s">
        <v>0</v>
      </c>
      <c r="B3" s="7" t="s">
        <v>1</v>
      </c>
      <c r="C3" s="7" t="s">
        <v>2</v>
      </c>
      <c r="D3" s="8" t="s">
        <v>3</v>
      </c>
      <c r="E3" s="9" t="s">
        <v>4</v>
      </c>
      <c r="F3" s="6" t="s">
        <v>5</v>
      </c>
      <c r="G3" s="10" t="s">
        <v>59</v>
      </c>
    </row>
    <row r="4" spans="1:7" ht="31.5" x14ac:dyDescent="0.25">
      <c r="A4" s="32">
        <v>1</v>
      </c>
      <c r="B4" s="43" t="s">
        <v>124</v>
      </c>
      <c r="C4" s="44">
        <v>88</v>
      </c>
      <c r="D4" s="34">
        <f t="shared" ref="D4:D13" si="0">(C4)/97*100</f>
        <v>90.721649484536087</v>
      </c>
      <c r="E4" s="33" t="s">
        <v>130</v>
      </c>
      <c r="F4" s="22" t="s">
        <v>9</v>
      </c>
      <c r="G4" s="44" t="s">
        <v>12</v>
      </c>
    </row>
    <row r="5" spans="1:7" ht="31.5" x14ac:dyDescent="0.25">
      <c r="A5" s="33">
        <v>2</v>
      </c>
      <c r="B5" s="43" t="s">
        <v>125</v>
      </c>
      <c r="C5" s="44">
        <v>84</v>
      </c>
      <c r="D5" s="34">
        <f t="shared" si="0"/>
        <v>86.597938144329902</v>
      </c>
      <c r="E5" s="33" t="s">
        <v>130</v>
      </c>
      <c r="F5" s="22" t="s">
        <v>9</v>
      </c>
      <c r="G5" s="44" t="s">
        <v>12</v>
      </c>
    </row>
    <row r="6" spans="1:7" ht="31.5" x14ac:dyDescent="0.25">
      <c r="A6" s="35">
        <v>3</v>
      </c>
      <c r="B6" s="43" t="s">
        <v>126</v>
      </c>
      <c r="C6" s="44">
        <v>78</v>
      </c>
      <c r="D6" s="34">
        <f t="shared" si="0"/>
        <v>80.412371134020617</v>
      </c>
      <c r="E6" s="33" t="s">
        <v>131</v>
      </c>
      <c r="F6" s="22" t="s">
        <v>9</v>
      </c>
      <c r="G6" s="44" t="s">
        <v>12</v>
      </c>
    </row>
    <row r="7" spans="1:7" ht="31.5" x14ac:dyDescent="0.25">
      <c r="A7" s="33">
        <v>4</v>
      </c>
      <c r="B7" s="43" t="s">
        <v>122</v>
      </c>
      <c r="C7" s="44">
        <v>73</v>
      </c>
      <c r="D7" s="34">
        <f t="shared" si="0"/>
        <v>75.257731958762889</v>
      </c>
      <c r="E7" s="33" t="s">
        <v>130</v>
      </c>
      <c r="F7" s="22" t="s">
        <v>9</v>
      </c>
      <c r="G7" s="44" t="s">
        <v>83</v>
      </c>
    </row>
    <row r="8" spans="1:7" ht="31.5" x14ac:dyDescent="0.25">
      <c r="A8" s="33">
        <v>5</v>
      </c>
      <c r="B8" s="43" t="s">
        <v>123</v>
      </c>
      <c r="C8" s="44">
        <v>73</v>
      </c>
      <c r="D8" s="34">
        <f t="shared" si="0"/>
        <v>75.257731958762889</v>
      </c>
      <c r="E8" s="33" t="s">
        <v>130</v>
      </c>
      <c r="F8" s="22" t="s">
        <v>9</v>
      </c>
      <c r="G8" s="44" t="s">
        <v>83</v>
      </c>
    </row>
    <row r="9" spans="1:7" ht="31.5" x14ac:dyDescent="0.25">
      <c r="A9" s="32">
        <v>6</v>
      </c>
      <c r="B9" s="43" t="s">
        <v>121</v>
      </c>
      <c r="C9" s="44">
        <v>55</v>
      </c>
      <c r="D9" s="34">
        <f t="shared" si="0"/>
        <v>56.701030927835049</v>
      </c>
      <c r="E9" s="33" t="s">
        <v>131</v>
      </c>
      <c r="F9" s="22" t="s">
        <v>9</v>
      </c>
      <c r="G9" s="44" t="s">
        <v>12</v>
      </c>
    </row>
    <row r="10" spans="1:7" ht="31.5" x14ac:dyDescent="0.25">
      <c r="A10" s="33">
        <v>7</v>
      </c>
      <c r="B10" s="57" t="s">
        <v>127</v>
      </c>
      <c r="C10" s="44">
        <v>18</v>
      </c>
      <c r="D10" s="34">
        <f t="shared" si="0"/>
        <v>18.556701030927837</v>
      </c>
      <c r="E10" s="33" t="s">
        <v>132</v>
      </c>
      <c r="F10" s="30" t="s">
        <v>26</v>
      </c>
      <c r="G10" s="46" t="s">
        <v>30</v>
      </c>
    </row>
    <row r="11" spans="1:7" ht="30" x14ac:dyDescent="0.25">
      <c r="A11" s="33">
        <v>8</v>
      </c>
      <c r="B11" s="5" t="s">
        <v>129</v>
      </c>
      <c r="C11" s="44">
        <v>18</v>
      </c>
      <c r="D11" s="34">
        <f t="shared" si="0"/>
        <v>18.556701030927837</v>
      </c>
      <c r="E11" s="33" t="s">
        <v>132</v>
      </c>
      <c r="F11" s="30" t="s">
        <v>26</v>
      </c>
      <c r="G11" s="46" t="s">
        <v>30</v>
      </c>
    </row>
    <row r="12" spans="1:7" ht="31.5" x14ac:dyDescent="0.25">
      <c r="A12" s="33">
        <v>9</v>
      </c>
      <c r="B12" s="43" t="s">
        <v>120</v>
      </c>
      <c r="C12" s="44">
        <v>13</v>
      </c>
      <c r="D12" s="34">
        <f t="shared" si="0"/>
        <v>13.402061855670103</v>
      </c>
      <c r="E12" s="33" t="s">
        <v>132</v>
      </c>
      <c r="F12" s="22" t="s">
        <v>9</v>
      </c>
      <c r="G12" s="44" t="s">
        <v>12</v>
      </c>
    </row>
    <row r="13" spans="1:7" ht="31.5" x14ac:dyDescent="0.25">
      <c r="A13" s="35">
        <v>10</v>
      </c>
      <c r="B13" s="58" t="s">
        <v>128</v>
      </c>
      <c r="C13" s="44">
        <v>9</v>
      </c>
      <c r="D13" s="34">
        <f t="shared" si="0"/>
        <v>9.2783505154639183</v>
      </c>
      <c r="E13" s="33" t="s">
        <v>132</v>
      </c>
      <c r="F13" s="30" t="s">
        <v>26</v>
      </c>
      <c r="G13" s="46" t="s">
        <v>30</v>
      </c>
    </row>
  </sheetData>
  <autoFilter ref="A3:G9">
    <sortState ref="A4:G13">
      <sortCondition descending="1" ref="C3:C9"/>
    </sortState>
  </autoFilter>
  <sortState ref="A4:G13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</vt:lpstr>
      <vt:lpstr>8 класс</vt:lpstr>
      <vt:lpstr>9 класс</vt:lpstr>
      <vt:lpstr>10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2023-11-02T11:53:03Z</dcterms:modified>
</cp:coreProperties>
</file>