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5 класс" sheetId="10" r:id="rId1"/>
    <sheet name="6 класс" sheetId="9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класс'!$A$3:$G$9</definedName>
    <definedName name="_xlnm._FilterDatabase" localSheetId="6" hidden="1">'11 класс'!$A$3:$G$3</definedName>
    <definedName name="_xlnm._FilterDatabase" localSheetId="1" hidden="1">'6 класс'!$A$4:$G$4</definedName>
    <definedName name="_xlnm._FilterDatabase" localSheetId="2" hidden="1">'7 класс'!$A$3:$G$7</definedName>
    <definedName name="_xlnm._FilterDatabase" localSheetId="3" hidden="1">'8 класс'!$A$3:$G$10</definedName>
    <definedName name="_xlnm._FilterDatabase" localSheetId="4" hidden="1">'9 класс'!$A$3:$G$7</definedName>
  </definedNames>
  <calcPr calcId="152511" refMode="R1C1"/>
</workbook>
</file>

<file path=xl/calcChain.xml><?xml version="1.0" encoding="utf-8"?>
<calcChain xmlns="http://schemas.openxmlformats.org/spreadsheetml/2006/main">
  <c r="D5" i="6" l="1"/>
  <c r="D8" i="6"/>
  <c r="D6" i="6"/>
  <c r="D9" i="6"/>
  <c r="D10" i="6"/>
  <c r="D12" i="6"/>
  <c r="D4" i="6"/>
  <c r="D7" i="6"/>
  <c r="D11" i="6"/>
  <c r="D25" i="5"/>
  <c r="D12" i="5"/>
  <c r="D8" i="5"/>
  <c r="D5" i="5"/>
  <c r="D10" i="5"/>
  <c r="D14" i="5"/>
  <c r="D15" i="5"/>
  <c r="D16" i="5"/>
  <c r="D18" i="5"/>
  <c r="D19" i="5"/>
  <c r="D27" i="5"/>
  <c r="D6" i="5"/>
  <c r="D13" i="5"/>
  <c r="D4" i="5"/>
  <c r="D11" i="5"/>
  <c r="D17" i="5"/>
  <c r="D21" i="5"/>
  <c r="D22" i="5"/>
  <c r="D20" i="5"/>
  <c r="D24" i="5"/>
  <c r="D23" i="5"/>
  <c r="D28" i="5"/>
  <c r="D26" i="5"/>
  <c r="D9" i="5"/>
  <c r="D7" i="5"/>
  <c r="D25" i="4"/>
  <c r="D20" i="4"/>
  <c r="D8" i="4"/>
  <c r="D6" i="4"/>
  <c r="D21" i="4"/>
  <c r="D24" i="4"/>
  <c r="D18" i="4"/>
  <c r="D10" i="4"/>
  <c r="D16" i="4"/>
  <c r="D12" i="4"/>
  <c r="D7" i="4"/>
  <c r="D17" i="4"/>
  <c r="D14" i="4"/>
  <c r="D4" i="4"/>
  <c r="D5" i="4"/>
  <c r="D11" i="4"/>
  <c r="D13" i="4"/>
  <c r="D22" i="4"/>
  <c r="D15" i="4"/>
  <c r="D19" i="4"/>
  <c r="D9" i="4"/>
  <c r="D23" i="4"/>
  <c r="D7" i="3" l="1"/>
  <c r="D16" i="3"/>
  <c r="D17" i="3"/>
  <c r="D8" i="3"/>
  <c r="D18" i="3"/>
  <c r="D9" i="3"/>
  <c r="D5" i="3"/>
  <c r="D4" i="3"/>
  <c r="D10" i="3"/>
  <c r="D11" i="3"/>
  <c r="D12" i="3"/>
  <c r="D13" i="3"/>
  <c r="D15" i="3"/>
  <c r="D14" i="3"/>
  <c r="D6" i="3"/>
  <c r="D12" i="9"/>
  <c r="D7" i="10"/>
  <c r="D8" i="10"/>
  <c r="D5" i="10"/>
  <c r="D4" i="10"/>
  <c r="D10" i="9"/>
  <c r="D16" i="9"/>
  <c r="D11" i="9"/>
  <c r="D13" i="9"/>
  <c r="D7" i="9"/>
  <c r="D14" i="9"/>
  <c r="D6" i="9"/>
  <c r="D18" i="9"/>
  <c r="D15" i="9"/>
  <c r="D5" i="9"/>
  <c r="D8" i="9"/>
  <c r="D9" i="9"/>
  <c r="D17" i="9"/>
  <c r="D6" i="10"/>
</calcChain>
</file>

<file path=xl/sharedStrings.xml><?xml version="1.0" encoding="utf-8"?>
<sst xmlns="http://schemas.openxmlformats.org/spreadsheetml/2006/main" count="448" uniqueCount="139">
  <si>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</si>
  <si>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</si>
  <si>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</si>
  <si>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</si>
  <si>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</si>
  <si>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</si>
  <si>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</si>
  <si>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Учитель</t>
  </si>
  <si>
    <t>МБОУ Макарьевская ОШ</t>
  </si>
  <si>
    <t>Свойкина В.А.</t>
  </si>
  <si>
    <t>МБОУ Михаленинская ОШ</t>
  </si>
  <si>
    <t>Беседин Андрей Андреевич</t>
  </si>
  <si>
    <t>Седов Илья Михайлович</t>
  </si>
  <si>
    <t>МБОУ Восходовская ОШ</t>
  </si>
  <si>
    <t>Варнаков Кирилл Русланович</t>
  </si>
  <si>
    <t>Зернова Светлана Алексеевна</t>
  </si>
  <si>
    <t>Котерин Александр Андреевич</t>
  </si>
  <si>
    <t>Морозов Максим Анатольевич</t>
  </si>
  <si>
    <t>Кукушкин Матвей Дмитриевич</t>
  </si>
  <si>
    <t>МБОУ Горкинская СШ</t>
  </si>
  <si>
    <t>Кукушкина Т.Е</t>
  </si>
  <si>
    <t>Камин Сергей Сергеевич</t>
  </si>
  <si>
    <t>Смирнова Алина Назыровна</t>
  </si>
  <si>
    <t>МБОУ Северная СШ</t>
  </si>
  <si>
    <t>Сочинова Л.А.</t>
  </si>
  <si>
    <t>Дементьева Ольга Михайловна</t>
  </si>
  <si>
    <t>Цветкова Дарья Алексеевна</t>
  </si>
  <si>
    <t>Смирнова Екатерина Дмитриевна</t>
  </si>
  <si>
    <t>МБОУ Варнавинская СШ</t>
  </si>
  <si>
    <t>Белова Е.В.</t>
  </si>
  <si>
    <t>Жалбу И.В.</t>
  </si>
  <si>
    <t>Сироткина Варвара Арсентьевна</t>
  </si>
  <si>
    <t>Лебедева Галина Александровна</t>
  </si>
  <si>
    <t>Кукушкина Кристина Николаевна</t>
  </si>
  <si>
    <t>Уткина Ксения Павловна</t>
  </si>
  <si>
    <t>МБОУ Мирновская СШ</t>
  </si>
  <si>
    <t>Дубровин С.Г.</t>
  </si>
  <si>
    <t>Боричев Дмитрий Алексеевич</t>
  </si>
  <si>
    <t>Боричев Евгений Алексеевич</t>
  </si>
  <si>
    <t>Клочков Вячеслав Андреевич</t>
  </si>
  <si>
    <t>Цветков Виталий Олегович</t>
  </si>
  <si>
    <t>Дубровин Денис Сергеевич</t>
  </si>
  <si>
    <t>Молодов Илья Андреевич</t>
  </si>
  <si>
    <t>МБОУ Богородская ОШ</t>
  </si>
  <si>
    <t>Мичурина И.В.</t>
  </si>
  <si>
    <t>победитель</t>
  </si>
  <si>
    <t>призер</t>
  </si>
  <si>
    <t>участник</t>
  </si>
  <si>
    <t>Торопова Александра Александровна</t>
  </si>
  <si>
    <t>Алексин Матвей Иванович</t>
  </si>
  <si>
    <t>МБОУ Кайская ОШ</t>
  </si>
  <si>
    <t>Комарова Е.Н.</t>
  </si>
  <si>
    <t>Бабаева Анжелика Максимовна</t>
  </si>
  <si>
    <t>Вяльдин Евгений Владимирович</t>
  </si>
  <si>
    <t>Кокурев М.В.</t>
  </si>
  <si>
    <t>Карасева Ксения Александровна</t>
  </si>
  <si>
    <t>Галичев Владислав Владимирович</t>
  </si>
  <si>
    <t xml:space="preserve">Информация об участниках школьного этапа всероссийской олимпиады школьников по обществознанию 6 класс максимальное количество баллов 100  </t>
  </si>
  <si>
    <t>Пудов Максим Андреевич</t>
  </si>
  <si>
    <t>Информация об участниках школьного этапа всероссийской олимпиады школьников по обществознанию 5 класс максимальное количество баллов 100</t>
  </si>
  <si>
    <t xml:space="preserve">победитель </t>
  </si>
  <si>
    <t>Скорнякова Ксения Сергеевна</t>
  </si>
  <si>
    <t>Суслов Артем Олегович</t>
  </si>
  <si>
    <t>Григорьева Анастасия Павловна</t>
  </si>
  <si>
    <t>Ветюгова Таисия Николаевна</t>
  </si>
  <si>
    <t>Суханов Артем Николаевич</t>
  </si>
  <si>
    <t>Рыжова И.В.</t>
  </si>
  <si>
    <t>Барабаш Максим Александрович</t>
  </si>
  <si>
    <t>Волкова Мария Александровна</t>
  </si>
  <si>
    <t>Курганова Валерия Викторовна</t>
  </si>
  <si>
    <t>Смирнов Александр Алексеевич</t>
  </si>
  <si>
    <t>Хренова Виктория Сергеевна</t>
  </si>
  <si>
    <t>Хренова Полина Максимовна</t>
  </si>
  <si>
    <t>Терешкина Алина Николаевна</t>
  </si>
  <si>
    <t>Лисова Вероника Сергеевна</t>
  </si>
  <si>
    <t xml:space="preserve">Информация об участниках школьного этапа всероссийской олимпиады школьников по обществознанию 7 класс максимальное количество баллов 70  </t>
  </si>
  <si>
    <t>Трескина Софья Александровна</t>
  </si>
  <si>
    <t>Пачина Анатасия Николаевна</t>
  </si>
  <si>
    <t>Николаева Екатерина Андреевна</t>
  </si>
  <si>
    <t>Клешнин Александр Олегович</t>
  </si>
  <si>
    <t>Воробьева Вероника Викторовна</t>
  </si>
  <si>
    <t>Смыслов Илья Иванович</t>
  </si>
  <si>
    <t>Стасенко Полина Сергеевна</t>
  </si>
  <si>
    <t>Чернигина Диана Сергеевна</t>
  </si>
  <si>
    <t>Зайцев Иван Андреевич</t>
  </si>
  <si>
    <t>Кукушкина Т.Е.</t>
  </si>
  <si>
    <t>Информация об участниках школьного этапа всероссийской олимпиады школьников по обществознанию 8 класс                                                             максимальное количество баллов  70</t>
  </si>
  <si>
    <t>Тарасова Дарья Александровна</t>
  </si>
  <si>
    <t>Мариева Яна Александровна</t>
  </si>
  <si>
    <t>Козырев Максим Олегович</t>
  </si>
  <si>
    <t>Слепко Глеб Сергеевич</t>
  </si>
  <si>
    <t>Бондарева Елена Валентиновна</t>
  </si>
  <si>
    <t>КомароваЕ.Н.</t>
  </si>
  <si>
    <t>Смирнова Виктория Ивановна</t>
  </si>
  <si>
    <t>Дроздов Александр Николаевич</t>
  </si>
  <si>
    <t>Трудников Евгений Евгеньевич</t>
  </si>
  <si>
    <t>Маслов Егор Сергеевич</t>
  </si>
  <si>
    <t>Оленев Иван Сергеевич</t>
  </si>
  <si>
    <t>Туманов Андрей Алексеевич</t>
  </si>
  <si>
    <t>Шуртыгина Анастасия Евгеньевна</t>
  </si>
  <si>
    <t>Абышева Полина Ивановна</t>
  </si>
  <si>
    <t>Варганова Анастасия Дмитриевна</t>
  </si>
  <si>
    <t>Загребина Виктория Максимовна</t>
  </si>
  <si>
    <t>Дворников Михаил Сергеевич</t>
  </si>
  <si>
    <t>Майданов Анатолий Сергеевич</t>
  </si>
  <si>
    <t>Дементьев Сергей Михайлович</t>
  </si>
  <si>
    <t>Пономарев Данила Дмитриевич</t>
  </si>
  <si>
    <t>Датий Ирина Ивановна</t>
  </si>
  <si>
    <t>Журавлева Алина Евгеньевна</t>
  </si>
  <si>
    <t>МБОУ Мирновсккая СШ</t>
  </si>
  <si>
    <t>Полева Виктория Сергеевна</t>
  </si>
  <si>
    <t xml:space="preserve">Информация об участниках школьного этапа всероссийской олимпиады школьников по обществознанию 9 класс максимальное количество баллов  84 </t>
  </si>
  <si>
    <t>Цыранов Владислав Олегович</t>
  </si>
  <si>
    <t>Чистяков Николай Александрович</t>
  </si>
  <si>
    <t>Ципилева Евгения Вадимовна</t>
  </si>
  <si>
    <t>Лаптева Татьяна Дмириевна</t>
  </si>
  <si>
    <t>Попрошаева Светлана Сергеевна</t>
  </si>
  <si>
    <t>Скопин Илья Александрович</t>
  </si>
  <si>
    <t>Бузова Лилия Витальевна</t>
  </si>
  <si>
    <t>Кадушкин Артем Николаевич</t>
  </si>
  <si>
    <t>Буянов Егор Евгеньевич</t>
  </si>
  <si>
    <t>Андреюк Владислав Владимирович</t>
  </si>
  <si>
    <t>Буянов Константин Михайлович</t>
  </si>
  <si>
    <t>Фионина Виктория Романовна</t>
  </si>
  <si>
    <t>Шмелева Тамара Тарасовна</t>
  </si>
  <si>
    <t>Трескина Анастасия Александровна</t>
  </si>
  <si>
    <t>Информация об участниках школьного этапа всероссийской олимпиады школьников по обществознанию 10 класс максимальное количество баллов 84</t>
  </si>
  <si>
    <t>Виноградская Виолетта Владимировна</t>
  </si>
  <si>
    <t>Смирнова Кристина Сергеевна</t>
  </si>
  <si>
    <t>Курков Глеб Дмитриевич</t>
  </si>
  <si>
    <t>Хлопова Марина Александровна</t>
  </si>
  <si>
    <t>Нефедов Никита Андреевич</t>
  </si>
  <si>
    <t>Чернигин Дмитрий Сергеевич</t>
  </si>
  <si>
    <t>Солодовникова Дарья Алексеевна</t>
  </si>
  <si>
    <t>Информация об участниках школьного этапа всероссийской олимпиады школьников по обществознанию  11 класс                                                             максимальное количество баллов 84</t>
  </si>
  <si>
    <t>Хлопова Ксения Юрьевна</t>
  </si>
  <si>
    <t>Хлопова Полина Юрьевна</t>
  </si>
  <si>
    <t>Оборин Егор Иванович</t>
  </si>
  <si>
    <t>Щелоков Денис 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</si>
</sst>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/>
    <xf numFmtId="1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0" fillId="0" borderId="0" xfId="0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1" xfId="0" applyFont="1" applyBorder="1" applyAlignment="1"/>
    <xf numFmtId="0" fontId="0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0" fillId="0" borderId="3" xfId="0" applyBorder="1"/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F10" sqref="F10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x14ac:dyDescent="0.25">
      <c r="A1" s="57" t="s">
        <v>59</v>
      </c>
      <c r="B1" s="57"/>
      <c r="C1" s="57"/>
      <c r="D1" s="57"/>
      <c r="E1" s="57"/>
      <c r="F1" s="57"/>
      <c r="G1" s="57"/>
    </row>
    <row r="2" spans="1:7" ht="35.25" customHeight="1" x14ac:dyDescent="0.25">
      <c r="A2" s="58"/>
      <c r="B2" s="58"/>
      <c r="C2" s="58"/>
      <c r="D2" s="58"/>
      <c r="E2" s="58"/>
      <c r="F2" s="58"/>
      <c r="G2" s="58"/>
    </row>
    <row r="3" spans="1:7" ht="45" x14ac:dyDescent="0.25">
      <c r="A3" s="18" t="s">
        <v>0</v>
      </c>
      <c r="B3" s="22" t="s">
        <v>1</v>
      </c>
      <c r="C3" s="19" t="s">
        <v>2</v>
      </c>
      <c r="D3" s="20" t="s">
        <v>3</v>
      </c>
      <c r="E3" s="20" t="s">
        <v>4</v>
      </c>
      <c r="F3" s="18" t="s">
        <v>5</v>
      </c>
      <c r="G3" s="18" t="s">
        <v>7</v>
      </c>
    </row>
    <row r="4" spans="1:7" ht="15.75" x14ac:dyDescent="0.25">
      <c r="A4" s="18">
        <v>1</v>
      </c>
      <c r="B4" s="42" t="s">
        <v>56</v>
      </c>
      <c r="C4" s="42">
        <v>22</v>
      </c>
      <c r="D4" s="44">
        <f>C4/100*100</f>
        <v>22</v>
      </c>
      <c r="E4" s="43" t="s">
        <v>60</v>
      </c>
      <c r="F4" s="43" t="s">
        <v>8</v>
      </c>
      <c r="G4" s="43" t="s">
        <v>9</v>
      </c>
    </row>
    <row r="5" spans="1:7" ht="15.75" x14ac:dyDescent="0.25">
      <c r="A5" s="18">
        <v>2</v>
      </c>
      <c r="B5" s="42" t="s">
        <v>55</v>
      </c>
      <c r="C5" s="42">
        <v>15</v>
      </c>
      <c r="D5" s="44">
        <f>C5/100*100</f>
        <v>15</v>
      </c>
      <c r="E5" s="43" t="s">
        <v>46</v>
      </c>
      <c r="F5" s="43" t="s">
        <v>8</v>
      </c>
      <c r="G5" s="43" t="s">
        <v>9</v>
      </c>
    </row>
    <row r="6" spans="1:7" ht="15.75" x14ac:dyDescent="0.25">
      <c r="A6" s="43">
        <v>3</v>
      </c>
      <c r="B6" s="42" t="s">
        <v>49</v>
      </c>
      <c r="C6" s="42">
        <v>14</v>
      </c>
      <c r="D6" s="44">
        <f>C6/100*100</f>
        <v>14.000000000000002</v>
      </c>
      <c r="E6" s="43" t="s">
        <v>47</v>
      </c>
      <c r="F6" s="43" t="s">
        <v>50</v>
      </c>
      <c r="G6" s="43" t="s">
        <v>51</v>
      </c>
    </row>
    <row r="7" spans="1:7" ht="15.75" x14ac:dyDescent="0.25">
      <c r="A7" s="43">
        <v>4</v>
      </c>
      <c r="B7" s="42" t="s">
        <v>52</v>
      </c>
      <c r="C7" s="42">
        <v>14</v>
      </c>
      <c r="D7" s="44">
        <f t="shared" ref="D7:D8" si="0">C7/100*100</f>
        <v>14.000000000000002</v>
      </c>
      <c r="E7" s="43" t="s">
        <v>47</v>
      </c>
      <c r="F7" s="43" t="s">
        <v>50</v>
      </c>
      <c r="G7" s="43" t="s">
        <v>51</v>
      </c>
    </row>
    <row r="8" spans="1:7" ht="15.75" x14ac:dyDescent="0.25">
      <c r="A8" s="43">
        <v>5</v>
      </c>
      <c r="B8" s="42" t="s">
        <v>53</v>
      </c>
      <c r="C8" s="42">
        <v>14</v>
      </c>
      <c r="D8" s="44">
        <f t="shared" si="0"/>
        <v>14.000000000000002</v>
      </c>
      <c r="E8" s="43" t="s">
        <v>47</v>
      </c>
      <c r="F8" s="43" t="s">
        <v>13</v>
      </c>
      <c r="G8" s="43" t="s">
        <v>54</v>
      </c>
    </row>
  </sheetData>
  <mergeCells count="1">
    <mergeCell ref="A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F21" sqref="F21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2" spans="1:7" ht="39.75" customHeight="1" x14ac:dyDescent="0.25">
      <c r="A2" s="57" t="s">
        <v>57</v>
      </c>
      <c r="B2" s="57"/>
      <c r="C2" s="57"/>
      <c r="D2" s="57"/>
      <c r="E2" s="57"/>
      <c r="F2" s="57"/>
      <c r="G2" s="57"/>
    </row>
    <row r="3" spans="1:7" x14ac:dyDescent="0.25">
      <c r="A3" s="58"/>
      <c r="B3" s="58"/>
      <c r="C3" s="58"/>
      <c r="D3" s="58"/>
      <c r="E3" s="58"/>
      <c r="F3" s="58"/>
      <c r="G3" s="58"/>
    </row>
    <row r="4" spans="1:7" ht="45" x14ac:dyDescent="0.25">
      <c r="A4" s="18" t="s">
        <v>0</v>
      </c>
      <c r="B4" s="22" t="s">
        <v>1</v>
      </c>
      <c r="C4" s="19" t="s">
        <v>2</v>
      </c>
      <c r="D4" s="20" t="s">
        <v>3</v>
      </c>
      <c r="E4" s="20" t="s">
        <v>4</v>
      </c>
      <c r="F4" s="18" t="s">
        <v>5</v>
      </c>
      <c r="G4" s="18" t="s">
        <v>7</v>
      </c>
    </row>
    <row r="5" spans="1:7" ht="15.75" x14ac:dyDescent="0.25">
      <c r="A5" s="43">
        <v>1</v>
      </c>
      <c r="B5" s="42" t="s">
        <v>71</v>
      </c>
      <c r="C5" s="42">
        <v>53</v>
      </c>
      <c r="D5" s="44">
        <f t="shared" ref="D5:D18" si="0">C5/100*100</f>
        <v>53</v>
      </c>
      <c r="E5" s="43" t="s">
        <v>45</v>
      </c>
      <c r="F5" s="43" t="s">
        <v>35</v>
      </c>
      <c r="G5" s="42" t="s">
        <v>36</v>
      </c>
    </row>
    <row r="6" spans="1:7" ht="15.75" x14ac:dyDescent="0.25">
      <c r="A6" s="43">
        <v>2</v>
      </c>
      <c r="B6" s="42" t="s">
        <v>68</v>
      </c>
      <c r="C6" s="42">
        <v>52</v>
      </c>
      <c r="D6" s="44">
        <f t="shared" si="0"/>
        <v>52</v>
      </c>
      <c r="E6" s="43" t="s">
        <v>45</v>
      </c>
      <c r="F6" s="43" t="s">
        <v>35</v>
      </c>
      <c r="G6" s="43" t="s">
        <v>36</v>
      </c>
    </row>
    <row r="7" spans="1:7" ht="15.75" x14ac:dyDescent="0.25">
      <c r="A7" s="43">
        <v>3</v>
      </c>
      <c r="B7" s="42" t="s">
        <v>65</v>
      </c>
      <c r="C7" s="42">
        <v>48</v>
      </c>
      <c r="D7" s="44">
        <f t="shared" si="0"/>
        <v>48</v>
      </c>
      <c r="E7" s="43" t="s">
        <v>46</v>
      </c>
      <c r="F7" s="43" t="s">
        <v>10</v>
      </c>
      <c r="G7" s="43" t="s">
        <v>66</v>
      </c>
    </row>
    <row r="8" spans="1:7" ht="15.75" x14ac:dyDescent="0.25">
      <c r="A8" s="43">
        <v>4</v>
      </c>
      <c r="B8" s="42" t="s">
        <v>72</v>
      </c>
      <c r="C8" s="42">
        <v>48</v>
      </c>
      <c r="D8" s="44">
        <f t="shared" si="0"/>
        <v>48</v>
      </c>
      <c r="E8" s="43" t="s">
        <v>46</v>
      </c>
      <c r="F8" s="43" t="s">
        <v>23</v>
      </c>
      <c r="G8" s="42" t="s">
        <v>24</v>
      </c>
    </row>
    <row r="9" spans="1:7" ht="15.75" x14ac:dyDescent="0.25">
      <c r="A9" s="43">
        <v>5</v>
      </c>
      <c r="B9" s="42" t="s">
        <v>73</v>
      </c>
      <c r="C9" s="42">
        <v>42</v>
      </c>
      <c r="D9" s="44">
        <f t="shared" si="0"/>
        <v>42</v>
      </c>
      <c r="E9" s="43" t="s">
        <v>46</v>
      </c>
      <c r="F9" s="43" t="s">
        <v>23</v>
      </c>
      <c r="G9" s="43" t="s">
        <v>24</v>
      </c>
    </row>
    <row r="10" spans="1:7" ht="15.75" x14ac:dyDescent="0.25">
      <c r="A10" s="43">
        <v>6</v>
      </c>
      <c r="B10" s="42" t="s">
        <v>61</v>
      </c>
      <c r="C10" s="42">
        <v>40</v>
      </c>
      <c r="D10" s="44">
        <f t="shared" si="0"/>
        <v>40</v>
      </c>
      <c r="E10" s="43" t="s">
        <v>46</v>
      </c>
      <c r="F10" s="43" t="s">
        <v>13</v>
      </c>
      <c r="G10" s="43" t="s">
        <v>54</v>
      </c>
    </row>
    <row r="11" spans="1:7" ht="15.75" x14ac:dyDescent="0.25">
      <c r="A11" s="43">
        <v>7</v>
      </c>
      <c r="B11" s="42" t="s">
        <v>63</v>
      </c>
      <c r="C11" s="42">
        <v>38</v>
      </c>
      <c r="D11" s="44">
        <f t="shared" si="0"/>
        <v>38</v>
      </c>
      <c r="E11" s="43" t="s">
        <v>46</v>
      </c>
      <c r="F11" s="43" t="s">
        <v>19</v>
      </c>
      <c r="G11" s="43" t="s">
        <v>20</v>
      </c>
    </row>
    <row r="12" spans="1:7" ht="15.75" x14ac:dyDescent="0.25">
      <c r="A12" s="43">
        <v>8</v>
      </c>
      <c r="B12" s="42" t="s">
        <v>74</v>
      </c>
      <c r="C12" s="42">
        <v>35</v>
      </c>
      <c r="D12" s="44">
        <f t="shared" si="0"/>
        <v>35</v>
      </c>
      <c r="E12" s="43" t="s">
        <v>47</v>
      </c>
      <c r="F12" s="43" t="s">
        <v>23</v>
      </c>
      <c r="G12" s="43" t="s">
        <v>24</v>
      </c>
    </row>
    <row r="13" spans="1:7" ht="15.75" x14ac:dyDescent="0.25">
      <c r="A13" s="43">
        <v>9</v>
      </c>
      <c r="B13" s="42" t="s">
        <v>64</v>
      </c>
      <c r="C13" s="42">
        <v>31</v>
      </c>
      <c r="D13" s="44">
        <f t="shared" si="0"/>
        <v>31</v>
      </c>
      <c r="E13" s="43" t="s">
        <v>47</v>
      </c>
      <c r="F13" s="43" t="s">
        <v>43</v>
      </c>
      <c r="G13" s="43" t="s">
        <v>44</v>
      </c>
    </row>
    <row r="14" spans="1:7" ht="15.75" x14ac:dyDescent="0.25">
      <c r="A14" s="43">
        <v>10</v>
      </c>
      <c r="B14" s="42" t="s">
        <v>67</v>
      </c>
      <c r="C14" s="42">
        <v>27</v>
      </c>
      <c r="D14" s="44">
        <f t="shared" si="0"/>
        <v>27</v>
      </c>
      <c r="E14" s="43" t="s">
        <v>47</v>
      </c>
      <c r="F14" s="43" t="s">
        <v>35</v>
      </c>
      <c r="G14" s="43" t="s">
        <v>36</v>
      </c>
    </row>
    <row r="15" spans="1:7" ht="15.75" x14ac:dyDescent="0.25">
      <c r="A15" s="43">
        <v>11</v>
      </c>
      <c r="B15" s="42" t="s">
        <v>70</v>
      </c>
      <c r="C15" s="42">
        <v>26</v>
      </c>
      <c r="D15" s="44">
        <f t="shared" si="0"/>
        <v>26</v>
      </c>
      <c r="E15" s="43" t="s">
        <v>47</v>
      </c>
      <c r="F15" s="43" t="s">
        <v>35</v>
      </c>
      <c r="G15" s="42" t="s">
        <v>36</v>
      </c>
    </row>
    <row r="16" spans="1:7" ht="15.75" x14ac:dyDescent="0.25">
      <c r="A16" s="43">
        <v>12</v>
      </c>
      <c r="B16" s="42" t="s">
        <v>62</v>
      </c>
      <c r="C16" s="42">
        <v>23</v>
      </c>
      <c r="D16" s="44">
        <f t="shared" si="0"/>
        <v>23</v>
      </c>
      <c r="E16" s="43" t="s">
        <v>47</v>
      </c>
      <c r="F16" s="43" t="s">
        <v>13</v>
      </c>
      <c r="G16" s="43" t="s">
        <v>54</v>
      </c>
    </row>
    <row r="17" spans="1:7" ht="15.75" x14ac:dyDescent="0.25">
      <c r="A17" s="43">
        <v>13</v>
      </c>
      <c r="B17" s="42" t="s">
        <v>58</v>
      </c>
      <c r="C17" s="42">
        <v>21</v>
      </c>
      <c r="D17" s="44">
        <f t="shared" si="0"/>
        <v>21</v>
      </c>
      <c r="E17" s="43" t="s">
        <v>47</v>
      </c>
      <c r="F17" s="43" t="s">
        <v>13</v>
      </c>
      <c r="G17" s="43" t="s">
        <v>54</v>
      </c>
    </row>
    <row r="18" spans="1:7" ht="15.75" x14ac:dyDescent="0.25">
      <c r="A18" s="43">
        <v>14</v>
      </c>
      <c r="B18" s="42" t="s">
        <v>69</v>
      </c>
      <c r="C18" s="42">
        <v>20</v>
      </c>
      <c r="D18" s="44">
        <f t="shared" si="0"/>
        <v>20</v>
      </c>
      <c r="E18" s="43" t="s">
        <v>47</v>
      </c>
      <c r="F18" s="43" t="s">
        <v>35</v>
      </c>
      <c r="G18" s="42" t="s">
        <v>36</v>
      </c>
    </row>
  </sheetData>
  <autoFilter ref="A4:G4">
    <sortState ref="A5:G26">
      <sortCondition descending="1" ref="C4"/>
    </sortState>
  </autoFilter>
  <sortState ref="A5:G18">
    <sortCondition descending="1" ref="D5"/>
  </sortState>
  <mergeCells count="1">
    <mergeCell ref="A2:G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19" sqref="E19"/>
    </sheetView>
  </sheetViews>
  <sheetFormatPr defaultRowHeight="15" x14ac:dyDescent="0.25"/>
  <cols>
    <col min="1" max="1" width="9.140625" style="15"/>
    <col min="2" max="2" width="39.5703125" style="24" customWidth="1"/>
    <col min="3" max="3" width="11.28515625" style="15" customWidth="1"/>
    <col min="4" max="4" width="11.42578125" style="15" bestFit="1" customWidth="1"/>
    <col min="5" max="5" width="21.7109375" style="15" customWidth="1"/>
    <col min="6" max="6" width="31.140625" style="15" customWidth="1"/>
    <col min="7" max="7" width="22.85546875" style="15" customWidth="1"/>
  </cols>
  <sheetData>
    <row r="1" spans="1:7" ht="86.25" customHeight="1" x14ac:dyDescent="0.3">
      <c r="A1" s="57" t="s">
        <v>75</v>
      </c>
      <c r="B1" s="57"/>
      <c r="C1" s="57"/>
      <c r="D1" s="57"/>
      <c r="E1" s="57"/>
      <c r="F1" s="57"/>
      <c r="G1" s="14"/>
    </row>
    <row r="2" spans="1:7" x14ac:dyDescent="0.25">
      <c r="B2" s="21"/>
      <c r="C2" s="16"/>
      <c r="D2" s="17"/>
      <c r="E2" s="17"/>
    </row>
    <row r="3" spans="1:7" ht="45" x14ac:dyDescent="0.25">
      <c r="A3" s="18" t="s">
        <v>0</v>
      </c>
      <c r="B3" s="22" t="s">
        <v>1</v>
      </c>
      <c r="C3" s="19" t="s">
        <v>2</v>
      </c>
      <c r="D3" s="20" t="s">
        <v>3</v>
      </c>
      <c r="E3" s="20" t="s">
        <v>4</v>
      </c>
      <c r="F3" s="18" t="s">
        <v>5</v>
      </c>
      <c r="G3" s="18" t="s">
        <v>6</v>
      </c>
    </row>
    <row r="4" spans="1:7" ht="15.75" x14ac:dyDescent="0.25">
      <c r="A4" s="43">
        <v>1</v>
      </c>
      <c r="B4" s="41" t="s">
        <v>25</v>
      </c>
      <c r="C4" s="43">
        <v>51</v>
      </c>
      <c r="D4" s="44">
        <f t="shared" ref="D4:D18" si="0">C4/70*100</f>
        <v>72.857142857142847</v>
      </c>
      <c r="E4" s="43" t="s">
        <v>45</v>
      </c>
      <c r="F4" s="43" t="s">
        <v>28</v>
      </c>
      <c r="G4" s="41" t="s">
        <v>29</v>
      </c>
    </row>
    <row r="5" spans="1:7" ht="15.75" x14ac:dyDescent="0.25">
      <c r="A5" s="43">
        <v>2</v>
      </c>
      <c r="B5" s="41" t="s">
        <v>83</v>
      </c>
      <c r="C5" s="43">
        <v>50</v>
      </c>
      <c r="D5" s="44">
        <f t="shared" si="0"/>
        <v>71.428571428571431</v>
      </c>
      <c r="E5" s="43" t="s">
        <v>45</v>
      </c>
      <c r="F5" s="43" t="s">
        <v>35</v>
      </c>
      <c r="G5" s="43" t="s">
        <v>36</v>
      </c>
    </row>
    <row r="6" spans="1:7" ht="15.75" x14ac:dyDescent="0.25">
      <c r="A6" s="43">
        <v>3</v>
      </c>
      <c r="B6" s="41" t="s">
        <v>76</v>
      </c>
      <c r="C6" s="43">
        <v>46</v>
      </c>
      <c r="D6" s="44">
        <f t="shared" si="0"/>
        <v>65.714285714285708</v>
      </c>
      <c r="E6" s="43" t="s">
        <v>46</v>
      </c>
      <c r="F6" s="43" t="s">
        <v>23</v>
      </c>
      <c r="G6" s="43" t="s">
        <v>24</v>
      </c>
    </row>
    <row r="7" spans="1:7" ht="15.75" x14ac:dyDescent="0.25">
      <c r="A7" s="43">
        <v>4</v>
      </c>
      <c r="B7" s="41" t="s">
        <v>77</v>
      </c>
      <c r="C7" s="43">
        <v>43</v>
      </c>
      <c r="D7" s="44">
        <f t="shared" si="0"/>
        <v>61.428571428571431</v>
      </c>
      <c r="E7" s="43" t="s">
        <v>46</v>
      </c>
      <c r="F7" s="43" t="s">
        <v>23</v>
      </c>
      <c r="G7" s="43" t="s">
        <v>24</v>
      </c>
    </row>
    <row r="8" spans="1:7" ht="15.75" x14ac:dyDescent="0.25">
      <c r="A8" s="43">
        <v>5</v>
      </c>
      <c r="B8" s="41" t="s">
        <v>80</v>
      </c>
      <c r="C8" s="43">
        <v>43</v>
      </c>
      <c r="D8" s="44">
        <f t="shared" si="0"/>
        <v>61.428571428571431</v>
      </c>
      <c r="E8" s="43" t="s">
        <v>46</v>
      </c>
      <c r="F8" s="43" t="s">
        <v>35</v>
      </c>
      <c r="G8" s="43" t="s">
        <v>36</v>
      </c>
    </row>
    <row r="9" spans="1:7" ht="15.75" x14ac:dyDescent="0.25">
      <c r="A9" s="43">
        <v>6</v>
      </c>
      <c r="B9" s="41" t="s">
        <v>82</v>
      </c>
      <c r="C9" s="43">
        <v>41</v>
      </c>
      <c r="D9" s="44">
        <f t="shared" si="0"/>
        <v>58.571428571428577</v>
      </c>
      <c r="E9" s="43" t="s">
        <v>46</v>
      </c>
      <c r="F9" s="43" t="s">
        <v>35</v>
      </c>
      <c r="G9" s="43" t="s">
        <v>36</v>
      </c>
    </row>
    <row r="10" spans="1:7" ht="15.75" x14ac:dyDescent="0.25">
      <c r="A10" s="43">
        <v>7</v>
      </c>
      <c r="B10" s="41" t="s">
        <v>26</v>
      </c>
      <c r="C10" s="43">
        <v>40</v>
      </c>
      <c r="D10" s="44">
        <f t="shared" si="0"/>
        <v>57.142857142857139</v>
      </c>
      <c r="E10" s="43" t="s">
        <v>46</v>
      </c>
      <c r="F10" s="43" t="s">
        <v>28</v>
      </c>
      <c r="G10" s="41" t="s">
        <v>29</v>
      </c>
    </row>
    <row r="11" spans="1:7" ht="15.75" x14ac:dyDescent="0.25">
      <c r="A11" s="43">
        <v>8</v>
      </c>
      <c r="B11" s="41" t="s">
        <v>27</v>
      </c>
      <c r="C11" s="43">
        <v>35</v>
      </c>
      <c r="D11" s="44">
        <f t="shared" si="0"/>
        <v>50</v>
      </c>
      <c r="E11" s="43" t="s">
        <v>46</v>
      </c>
      <c r="F11" s="43" t="s">
        <v>28</v>
      </c>
      <c r="G11" s="41" t="s">
        <v>29</v>
      </c>
    </row>
    <row r="12" spans="1:7" ht="15.75" x14ac:dyDescent="0.25">
      <c r="A12" s="43">
        <v>9</v>
      </c>
      <c r="B12" s="41" t="s">
        <v>84</v>
      </c>
      <c r="C12" s="43">
        <v>34</v>
      </c>
      <c r="D12" s="44">
        <f t="shared" si="0"/>
        <v>48.571428571428569</v>
      </c>
      <c r="E12" s="43" t="s">
        <v>47</v>
      </c>
      <c r="F12" s="45" t="s">
        <v>10</v>
      </c>
      <c r="G12" s="45" t="s">
        <v>66</v>
      </c>
    </row>
    <row r="13" spans="1:7" ht="15.75" x14ac:dyDescent="0.25">
      <c r="A13" s="43">
        <v>10</v>
      </c>
      <c r="B13" s="41" t="s">
        <v>18</v>
      </c>
      <c r="C13" s="43">
        <v>32</v>
      </c>
      <c r="D13" s="44">
        <f t="shared" si="0"/>
        <v>45.714285714285715</v>
      </c>
      <c r="E13" s="43" t="s">
        <v>47</v>
      </c>
      <c r="F13" s="45" t="s">
        <v>19</v>
      </c>
      <c r="G13" s="45" t="s">
        <v>85</v>
      </c>
    </row>
    <row r="14" spans="1:7" ht="15.75" x14ac:dyDescent="0.25">
      <c r="A14" s="43">
        <v>11</v>
      </c>
      <c r="B14" s="41" t="s">
        <v>11</v>
      </c>
      <c r="C14" s="43">
        <v>31</v>
      </c>
      <c r="D14" s="44">
        <f t="shared" si="0"/>
        <v>44.285714285714285</v>
      </c>
      <c r="E14" s="43" t="s">
        <v>47</v>
      </c>
      <c r="F14" s="45" t="s">
        <v>13</v>
      </c>
      <c r="G14" s="45" t="s">
        <v>54</v>
      </c>
    </row>
    <row r="15" spans="1:7" ht="15.75" x14ac:dyDescent="0.25">
      <c r="A15" s="43">
        <v>12</v>
      </c>
      <c r="B15" s="41" t="s">
        <v>12</v>
      </c>
      <c r="C15" s="43">
        <v>24</v>
      </c>
      <c r="D15" s="44">
        <f t="shared" si="0"/>
        <v>34.285714285714285</v>
      </c>
      <c r="E15" s="43" t="s">
        <v>47</v>
      </c>
      <c r="F15" s="43" t="s">
        <v>13</v>
      </c>
      <c r="G15" s="41" t="s">
        <v>54</v>
      </c>
    </row>
    <row r="16" spans="1:7" ht="15.75" x14ac:dyDescent="0.25">
      <c r="A16" s="43">
        <v>13</v>
      </c>
      <c r="B16" s="41" t="s">
        <v>78</v>
      </c>
      <c r="C16" s="43">
        <v>23</v>
      </c>
      <c r="D16" s="44">
        <f t="shared" si="0"/>
        <v>32.857142857142854</v>
      </c>
      <c r="E16" s="43" t="s">
        <v>47</v>
      </c>
      <c r="F16" s="43" t="s">
        <v>23</v>
      </c>
      <c r="G16" s="43" t="s">
        <v>24</v>
      </c>
    </row>
    <row r="17" spans="1:7" ht="15.75" x14ac:dyDescent="0.25">
      <c r="A17" s="43">
        <v>14</v>
      </c>
      <c r="B17" s="41" t="s">
        <v>79</v>
      </c>
      <c r="C17" s="43">
        <v>19</v>
      </c>
      <c r="D17" s="44">
        <f t="shared" si="0"/>
        <v>27.142857142857142</v>
      </c>
      <c r="E17" s="43" t="s">
        <v>47</v>
      </c>
      <c r="F17" s="43" t="s">
        <v>23</v>
      </c>
      <c r="G17" s="43" t="s">
        <v>24</v>
      </c>
    </row>
    <row r="18" spans="1:7" ht="15.75" x14ac:dyDescent="0.25">
      <c r="A18" s="43">
        <v>15</v>
      </c>
      <c r="B18" s="41" t="s">
        <v>81</v>
      </c>
      <c r="C18" s="43">
        <v>11</v>
      </c>
      <c r="D18" s="44">
        <f t="shared" si="0"/>
        <v>15.714285714285714</v>
      </c>
      <c r="E18" s="43" t="s">
        <v>47</v>
      </c>
      <c r="F18" s="43" t="s">
        <v>35</v>
      </c>
      <c r="G18" s="43" t="s">
        <v>36</v>
      </c>
    </row>
    <row r="19" spans="1:7" x14ac:dyDescent="0.25">
      <c r="A19"/>
      <c r="B19"/>
      <c r="C19"/>
      <c r="D19"/>
      <c r="E19"/>
      <c r="F19"/>
      <c r="G19"/>
    </row>
    <row r="20" spans="1:7" x14ac:dyDescent="0.25">
      <c r="A20"/>
      <c r="B20"/>
      <c r="C20"/>
      <c r="D20"/>
      <c r="E20"/>
      <c r="F20"/>
      <c r="G20"/>
    </row>
    <row r="21" spans="1:7" x14ac:dyDescent="0.25">
      <c r="A21"/>
      <c r="B21"/>
      <c r="C21"/>
      <c r="D21"/>
      <c r="E21"/>
      <c r="F21"/>
      <c r="G21"/>
    </row>
  </sheetData>
  <autoFilter ref="A3:G7"/>
  <sortState ref="A4:G18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4" workbookViewId="0">
      <selection activeCell="H8" sqref="H8"/>
    </sheetView>
  </sheetViews>
  <sheetFormatPr defaultRowHeight="15" x14ac:dyDescent="0.25"/>
  <cols>
    <col min="2" max="2" width="32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57" t="s">
        <v>86</v>
      </c>
      <c r="B1" s="57"/>
      <c r="C1" s="57"/>
      <c r="D1" s="57"/>
      <c r="E1" s="57"/>
      <c r="F1" s="57"/>
      <c r="G1" s="1"/>
    </row>
    <row r="2" spans="1:7" x14ac:dyDescent="0.25">
      <c r="B2" s="2"/>
      <c r="C2" s="2"/>
      <c r="D2" s="3"/>
      <c r="E2" s="3"/>
    </row>
    <row r="3" spans="1:7" ht="75" x14ac:dyDescent="0.25">
      <c r="A3" s="8" t="s">
        <v>0</v>
      </c>
      <c r="B3" s="9" t="s">
        <v>1</v>
      </c>
      <c r="C3" s="9" t="s">
        <v>2</v>
      </c>
      <c r="D3" s="10" t="s">
        <v>3</v>
      </c>
      <c r="E3" s="11" t="s">
        <v>4</v>
      </c>
      <c r="F3" s="8" t="s">
        <v>5</v>
      </c>
      <c r="G3" s="12" t="s">
        <v>7</v>
      </c>
    </row>
    <row r="4" spans="1:7" ht="15.75" x14ac:dyDescent="0.25">
      <c r="A4" s="46">
        <v>1</v>
      </c>
      <c r="B4" s="41" t="s">
        <v>103</v>
      </c>
      <c r="C4" s="41">
        <v>49</v>
      </c>
      <c r="D4" s="47">
        <f>C4/70*100</f>
        <v>70</v>
      </c>
      <c r="E4" s="46" t="s">
        <v>45</v>
      </c>
      <c r="F4" s="43" t="s">
        <v>28</v>
      </c>
      <c r="G4" s="43" t="s">
        <v>30</v>
      </c>
    </row>
    <row r="5" spans="1:7" ht="31.5" x14ac:dyDescent="0.25">
      <c r="A5" s="46">
        <v>2</v>
      </c>
      <c r="B5" s="41" t="s">
        <v>104</v>
      </c>
      <c r="C5" s="41">
        <v>43</v>
      </c>
      <c r="D5" s="47">
        <f>C5/70*100</f>
        <v>61.428571428571431</v>
      </c>
      <c r="E5" s="46" t="s">
        <v>45</v>
      </c>
      <c r="F5" s="43" t="s">
        <v>28</v>
      </c>
      <c r="G5" s="41" t="s">
        <v>30</v>
      </c>
    </row>
    <row r="6" spans="1:7" ht="15.75" x14ac:dyDescent="0.25">
      <c r="A6" s="48">
        <v>3</v>
      </c>
      <c r="B6" s="41" t="s">
        <v>93</v>
      </c>
      <c r="C6" s="41">
        <v>40</v>
      </c>
      <c r="D6" s="47">
        <f>C6/70*100</f>
        <v>57.142857142857139</v>
      </c>
      <c r="E6" s="46" t="s">
        <v>46</v>
      </c>
      <c r="F6" s="43" t="s">
        <v>50</v>
      </c>
      <c r="G6" s="43" t="s">
        <v>92</v>
      </c>
    </row>
    <row r="7" spans="1:7" ht="15.75" x14ac:dyDescent="0.25">
      <c r="A7" s="46">
        <v>4</v>
      </c>
      <c r="B7" s="41" t="s">
        <v>100</v>
      </c>
      <c r="C7" s="41">
        <v>40</v>
      </c>
      <c r="D7" s="47">
        <f>C7/70*100</f>
        <v>57.142857142857139</v>
      </c>
      <c r="E7" s="46" t="s">
        <v>46</v>
      </c>
      <c r="F7" s="43" t="s">
        <v>8</v>
      </c>
      <c r="G7" s="43" t="s">
        <v>9</v>
      </c>
    </row>
    <row r="8" spans="1:7" ht="31.5" x14ac:dyDescent="0.25">
      <c r="A8" s="46">
        <v>5</v>
      </c>
      <c r="B8" s="41" t="s">
        <v>91</v>
      </c>
      <c r="C8" s="41">
        <v>39</v>
      </c>
      <c r="D8" s="47">
        <f>C8/70*100</f>
        <v>55.714285714285715</v>
      </c>
      <c r="E8" s="46" t="s">
        <v>46</v>
      </c>
      <c r="F8" s="43" t="s">
        <v>50</v>
      </c>
      <c r="G8" s="41" t="s">
        <v>92</v>
      </c>
    </row>
    <row r="9" spans="1:7" ht="31.5" x14ac:dyDescent="0.25">
      <c r="A9" s="46">
        <v>6</v>
      </c>
      <c r="B9" s="41" t="s">
        <v>87</v>
      </c>
      <c r="C9" s="41">
        <v>37</v>
      </c>
      <c r="D9" s="47">
        <f>C9/70*100</f>
        <v>52.857142857142861</v>
      </c>
      <c r="E9" s="46" t="s">
        <v>46</v>
      </c>
      <c r="F9" s="43" t="s">
        <v>13</v>
      </c>
      <c r="G9" s="41" t="s">
        <v>54</v>
      </c>
    </row>
    <row r="10" spans="1:7" ht="15.75" x14ac:dyDescent="0.25">
      <c r="A10" s="48">
        <v>7</v>
      </c>
      <c r="B10" s="41" t="s">
        <v>97</v>
      </c>
      <c r="C10" s="41">
        <v>37</v>
      </c>
      <c r="D10" s="47">
        <f>C10/70*100</f>
        <v>52.857142857142861</v>
      </c>
      <c r="E10" s="46" t="s">
        <v>46</v>
      </c>
      <c r="F10" s="43" t="s">
        <v>8</v>
      </c>
      <c r="G10" s="43" t="s">
        <v>9</v>
      </c>
    </row>
    <row r="11" spans="1:7" ht="31.5" x14ac:dyDescent="0.25">
      <c r="A11" s="48">
        <v>8</v>
      </c>
      <c r="B11" s="41" t="s">
        <v>105</v>
      </c>
      <c r="C11" s="41">
        <v>37</v>
      </c>
      <c r="D11" s="47">
        <f>C11/70*100</f>
        <v>52.857142857142861</v>
      </c>
      <c r="E11" s="46" t="s">
        <v>46</v>
      </c>
      <c r="F11" s="45" t="s">
        <v>28</v>
      </c>
      <c r="G11" s="45" t="s">
        <v>30</v>
      </c>
    </row>
    <row r="12" spans="1:7" ht="31.5" x14ac:dyDescent="0.25">
      <c r="A12" s="48">
        <v>9</v>
      </c>
      <c r="B12" s="41" t="s">
        <v>99</v>
      </c>
      <c r="C12" s="41">
        <v>36</v>
      </c>
      <c r="D12" s="47">
        <f>C12/70*100</f>
        <v>51.428571428571423</v>
      </c>
      <c r="E12" s="46" t="s">
        <v>46</v>
      </c>
      <c r="F12" s="43" t="s">
        <v>8</v>
      </c>
      <c r="G12" s="41" t="s">
        <v>9</v>
      </c>
    </row>
    <row r="13" spans="1:7" ht="31.5" x14ac:dyDescent="0.25">
      <c r="A13" s="46">
        <v>10</v>
      </c>
      <c r="B13" s="41" t="s">
        <v>106</v>
      </c>
      <c r="C13" s="41">
        <v>35</v>
      </c>
      <c r="D13" s="47">
        <f>C13/70*100</f>
        <v>50</v>
      </c>
      <c r="E13" s="46" t="s">
        <v>46</v>
      </c>
      <c r="F13" s="45" t="s">
        <v>28</v>
      </c>
      <c r="G13" s="45" t="s">
        <v>30</v>
      </c>
    </row>
    <row r="14" spans="1:7" ht="31.5" x14ac:dyDescent="0.25">
      <c r="A14" s="46">
        <v>11</v>
      </c>
      <c r="B14" s="41" t="s">
        <v>102</v>
      </c>
      <c r="C14" s="41">
        <v>34</v>
      </c>
      <c r="D14" s="47">
        <f>C14/70*100</f>
        <v>48.571428571428569</v>
      </c>
      <c r="E14" s="46" t="s">
        <v>47</v>
      </c>
      <c r="F14" s="43" t="s">
        <v>8</v>
      </c>
      <c r="G14" s="43" t="s">
        <v>9</v>
      </c>
    </row>
    <row r="15" spans="1:7" ht="15.75" x14ac:dyDescent="0.25">
      <c r="A15" s="48">
        <v>12</v>
      </c>
      <c r="B15" s="41" t="s">
        <v>108</v>
      </c>
      <c r="C15" s="41">
        <v>34</v>
      </c>
      <c r="D15" s="47">
        <f>C15/70*100</f>
        <v>48.571428571428569</v>
      </c>
      <c r="E15" s="46" t="s">
        <v>47</v>
      </c>
      <c r="F15" s="45" t="s">
        <v>109</v>
      </c>
      <c r="G15" s="45" t="s">
        <v>36</v>
      </c>
    </row>
    <row r="16" spans="1:7" ht="15.75" x14ac:dyDescent="0.25">
      <c r="A16" s="46">
        <v>13</v>
      </c>
      <c r="B16" s="41" t="s">
        <v>98</v>
      </c>
      <c r="C16" s="41">
        <v>30</v>
      </c>
      <c r="D16" s="47">
        <f>C16/70*100</f>
        <v>42.857142857142854</v>
      </c>
      <c r="E16" s="46" t="s">
        <v>47</v>
      </c>
      <c r="F16" s="43" t="s">
        <v>8</v>
      </c>
      <c r="G16" s="43" t="s">
        <v>9</v>
      </c>
    </row>
    <row r="17" spans="1:7" ht="31.5" x14ac:dyDescent="0.25">
      <c r="A17" s="48">
        <v>14</v>
      </c>
      <c r="B17" s="41" t="s">
        <v>101</v>
      </c>
      <c r="C17" s="41">
        <v>30</v>
      </c>
      <c r="D17" s="47">
        <f>C17/70*100</f>
        <v>42.857142857142854</v>
      </c>
      <c r="E17" s="46" t="s">
        <v>47</v>
      </c>
      <c r="F17" s="43" t="s">
        <v>8</v>
      </c>
      <c r="G17" s="43" t="s">
        <v>9</v>
      </c>
    </row>
    <row r="18" spans="1:7" ht="15.75" x14ac:dyDescent="0.25">
      <c r="A18" s="48">
        <v>15</v>
      </c>
      <c r="B18" s="41" t="s">
        <v>96</v>
      </c>
      <c r="C18" s="41">
        <v>29</v>
      </c>
      <c r="D18" s="47">
        <f>C18/70*100</f>
        <v>41.428571428571431</v>
      </c>
      <c r="E18" s="46" t="s">
        <v>47</v>
      </c>
      <c r="F18" s="45" t="s">
        <v>8</v>
      </c>
      <c r="G18" s="45" t="s">
        <v>9</v>
      </c>
    </row>
    <row r="19" spans="1:7" ht="15.75" x14ac:dyDescent="0.25">
      <c r="A19" s="46">
        <v>16</v>
      </c>
      <c r="B19" s="41" t="s">
        <v>110</v>
      </c>
      <c r="C19" s="41">
        <v>28</v>
      </c>
      <c r="D19" s="47">
        <f>C19/70*100</f>
        <v>40</v>
      </c>
      <c r="E19" s="46" t="s">
        <v>47</v>
      </c>
      <c r="F19" s="45" t="s">
        <v>35</v>
      </c>
      <c r="G19" s="45" t="s">
        <v>36</v>
      </c>
    </row>
    <row r="20" spans="1:7" ht="15.75" x14ac:dyDescent="0.25">
      <c r="A20" s="48">
        <v>17</v>
      </c>
      <c r="B20" s="41" t="s">
        <v>90</v>
      </c>
      <c r="C20" s="41">
        <v>26</v>
      </c>
      <c r="D20" s="47">
        <f>C20/70*100</f>
        <v>37.142857142857146</v>
      </c>
      <c r="E20" s="46" t="s">
        <v>47</v>
      </c>
      <c r="F20" s="43" t="s">
        <v>13</v>
      </c>
      <c r="G20" s="43" t="s">
        <v>54</v>
      </c>
    </row>
    <row r="21" spans="1:7" ht="31.5" x14ac:dyDescent="0.25">
      <c r="A21" s="46">
        <v>18</v>
      </c>
      <c r="B21" s="41" t="s">
        <v>94</v>
      </c>
      <c r="C21" s="41">
        <v>26</v>
      </c>
      <c r="D21" s="47">
        <f>C21/70*100</f>
        <v>37.142857142857146</v>
      </c>
      <c r="E21" s="46" t="s">
        <v>47</v>
      </c>
      <c r="F21" s="43" t="s">
        <v>19</v>
      </c>
      <c r="G21" s="41" t="s">
        <v>85</v>
      </c>
    </row>
    <row r="22" spans="1:7" ht="15.75" x14ac:dyDescent="0.25">
      <c r="A22" s="48">
        <v>19</v>
      </c>
      <c r="B22" s="41" t="s">
        <v>107</v>
      </c>
      <c r="C22" s="41">
        <v>26</v>
      </c>
      <c r="D22" s="47">
        <f>C22/70*100</f>
        <v>37.142857142857146</v>
      </c>
      <c r="E22" s="46" t="s">
        <v>47</v>
      </c>
      <c r="F22" s="45" t="s">
        <v>35</v>
      </c>
      <c r="G22" s="45" t="s">
        <v>36</v>
      </c>
    </row>
    <row r="23" spans="1:7" ht="15.75" x14ac:dyDescent="0.25">
      <c r="A23" s="48">
        <v>20</v>
      </c>
      <c r="B23" s="41" t="s">
        <v>88</v>
      </c>
      <c r="C23" s="41">
        <v>25</v>
      </c>
      <c r="D23" s="47">
        <f>C23/70*100</f>
        <v>35.714285714285715</v>
      </c>
      <c r="E23" s="46" t="s">
        <v>47</v>
      </c>
      <c r="F23" s="43" t="s">
        <v>13</v>
      </c>
      <c r="G23" s="43" t="s">
        <v>54</v>
      </c>
    </row>
    <row r="24" spans="1:7" ht="31.5" x14ac:dyDescent="0.25">
      <c r="A24" s="46">
        <v>21</v>
      </c>
      <c r="B24" s="41" t="s">
        <v>95</v>
      </c>
      <c r="C24" s="41">
        <v>25</v>
      </c>
      <c r="D24" s="47">
        <f>C24/70*100</f>
        <v>35.714285714285715</v>
      </c>
      <c r="E24" s="46" t="s">
        <v>47</v>
      </c>
      <c r="F24" s="43" t="s">
        <v>19</v>
      </c>
      <c r="G24" s="41" t="s">
        <v>85</v>
      </c>
    </row>
    <row r="25" spans="1:7" ht="15.75" x14ac:dyDescent="0.25">
      <c r="A25" s="46">
        <v>22</v>
      </c>
      <c r="B25" s="41" t="s">
        <v>89</v>
      </c>
      <c r="C25" s="41">
        <v>10</v>
      </c>
      <c r="D25" s="47">
        <f>C25/70*100</f>
        <v>14.285714285714285</v>
      </c>
      <c r="E25" s="46" t="s">
        <v>47</v>
      </c>
      <c r="F25" s="43" t="s">
        <v>13</v>
      </c>
      <c r="G25" s="43" t="s">
        <v>54</v>
      </c>
    </row>
  </sheetData>
  <autoFilter ref="A3:G10">
    <sortState ref="A4:G26">
      <sortCondition descending="1" ref="C3:C10"/>
    </sortState>
  </autoFilter>
  <sortState ref="A4:G25">
    <sortCondition descending="1" ref="D4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" workbookViewId="0">
      <selection activeCell="E29" sqref="E29"/>
    </sheetView>
  </sheetViews>
  <sheetFormatPr defaultRowHeight="15" x14ac:dyDescent="0.25"/>
  <cols>
    <col min="2" max="2" width="37.8554687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57" t="s">
        <v>111</v>
      </c>
      <c r="B1" s="57"/>
      <c r="C1" s="57"/>
      <c r="D1" s="57"/>
      <c r="E1" s="57"/>
      <c r="F1" s="57"/>
      <c r="G1" s="1"/>
    </row>
    <row r="2" spans="1:7" x14ac:dyDescent="0.25">
      <c r="B2" s="2"/>
      <c r="C2" s="2"/>
      <c r="D2" s="3"/>
      <c r="E2" s="3"/>
    </row>
    <row r="3" spans="1:7" ht="75" x14ac:dyDescent="0.25">
      <c r="A3" s="25" t="s">
        <v>0</v>
      </c>
      <c r="B3" s="26" t="s">
        <v>1</v>
      </c>
      <c r="C3" s="26" t="s">
        <v>2</v>
      </c>
      <c r="D3" s="27" t="s">
        <v>3</v>
      </c>
      <c r="E3" s="28" t="s">
        <v>4</v>
      </c>
      <c r="F3" s="25" t="s">
        <v>5</v>
      </c>
      <c r="G3" s="29" t="s">
        <v>6</v>
      </c>
    </row>
    <row r="4" spans="1:7" ht="18.75" customHeight="1" x14ac:dyDescent="0.25">
      <c r="A4" s="51">
        <v>1</v>
      </c>
      <c r="B4" s="39" t="s">
        <v>120</v>
      </c>
      <c r="C4" s="38">
        <v>42</v>
      </c>
      <c r="D4" s="50">
        <f>C4/84*100</f>
        <v>50</v>
      </c>
      <c r="E4" s="34" t="s">
        <v>45</v>
      </c>
      <c r="F4" s="23" t="s">
        <v>19</v>
      </c>
      <c r="G4" s="39" t="s">
        <v>85</v>
      </c>
    </row>
    <row r="5" spans="1:7" ht="15" customHeight="1" x14ac:dyDescent="0.25">
      <c r="A5" s="52">
        <v>2</v>
      </c>
      <c r="B5" s="39" t="s">
        <v>112</v>
      </c>
      <c r="C5" s="38">
        <v>40</v>
      </c>
      <c r="D5" s="50">
        <f>C5/84*100</f>
        <v>47.619047619047613</v>
      </c>
      <c r="E5" s="34" t="s">
        <v>45</v>
      </c>
      <c r="F5" s="23" t="s">
        <v>28</v>
      </c>
      <c r="G5" s="23" t="s">
        <v>30</v>
      </c>
    </row>
    <row r="6" spans="1:7" ht="18.75" customHeight="1" x14ac:dyDescent="0.25">
      <c r="A6" s="53">
        <v>3</v>
      </c>
      <c r="B6" s="39" t="s">
        <v>118</v>
      </c>
      <c r="C6" s="38">
        <v>40</v>
      </c>
      <c r="D6" s="50">
        <f>C6/84*100</f>
        <v>47.619047619047613</v>
      </c>
      <c r="E6" s="34" t="s">
        <v>45</v>
      </c>
      <c r="F6" s="23" t="s">
        <v>43</v>
      </c>
      <c r="G6" s="23" t="s">
        <v>44</v>
      </c>
    </row>
    <row r="7" spans="1:7" ht="15" customHeight="1" x14ac:dyDescent="0.25">
      <c r="A7" s="52">
        <v>4</v>
      </c>
      <c r="B7" s="39" t="s">
        <v>37</v>
      </c>
      <c r="C7" s="38">
        <v>35</v>
      </c>
      <c r="D7" s="50">
        <f>C7/84*100</f>
        <v>41.666666666666671</v>
      </c>
      <c r="E7" s="34" t="s">
        <v>46</v>
      </c>
      <c r="F7" s="23" t="s">
        <v>35</v>
      </c>
      <c r="G7" s="39" t="s">
        <v>36</v>
      </c>
    </row>
    <row r="8" spans="1:7" ht="15.75" x14ac:dyDescent="0.25">
      <c r="A8" s="52">
        <v>5</v>
      </c>
      <c r="B8" s="39" t="s">
        <v>40</v>
      </c>
      <c r="C8" s="38">
        <v>35</v>
      </c>
      <c r="D8" s="50">
        <f>C8/84*100</f>
        <v>41.666666666666671</v>
      </c>
      <c r="E8" s="34" t="s">
        <v>46</v>
      </c>
      <c r="F8" s="23" t="s">
        <v>35</v>
      </c>
      <c r="G8" s="39" t="s">
        <v>36</v>
      </c>
    </row>
    <row r="9" spans="1:7" ht="15.75" x14ac:dyDescent="0.25">
      <c r="A9" s="35">
        <v>6</v>
      </c>
      <c r="B9" s="39" t="s">
        <v>125</v>
      </c>
      <c r="C9" s="38">
        <v>35</v>
      </c>
      <c r="D9" s="50">
        <f>C9/84*100</f>
        <v>41.666666666666671</v>
      </c>
      <c r="E9" s="34" t="s">
        <v>46</v>
      </c>
      <c r="F9" s="23" t="s">
        <v>23</v>
      </c>
      <c r="G9" s="39" t="s">
        <v>24</v>
      </c>
    </row>
    <row r="10" spans="1:7" ht="15.75" x14ac:dyDescent="0.25">
      <c r="A10" s="52">
        <v>7</v>
      </c>
      <c r="B10" s="39" t="s">
        <v>113</v>
      </c>
      <c r="C10" s="38">
        <v>32</v>
      </c>
      <c r="D10" s="50">
        <f>C10/84*100</f>
        <v>38.095238095238095</v>
      </c>
      <c r="E10" s="34" t="s">
        <v>46</v>
      </c>
      <c r="F10" s="23" t="s">
        <v>28</v>
      </c>
      <c r="G10" s="39" t="s">
        <v>29</v>
      </c>
    </row>
    <row r="11" spans="1:7" ht="15.75" x14ac:dyDescent="0.25">
      <c r="A11" s="52">
        <v>8</v>
      </c>
      <c r="B11" s="39" t="s">
        <v>121</v>
      </c>
      <c r="C11" s="38">
        <v>32</v>
      </c>
      <c r="D11" s="50">
        <f>C11/84*100</f>
        <v>38.095238095238095</v>
      </c>
      <c r="E11" s="34" t="s">
        <v>46</v>
      </c>
      <c r="F11" s="23" t="s">
        <v>19</v>
      </c>
      <c r="G11" s="23" t="s">
        <v>85</v>
      </c>
    </row>
    <row r="12" spans="1:7" ht="15.75" x14ac:dyDescent="0.25">
      <c r="A12" s="52">
        <v>9</v>
      </c>
      <c r="B12" s="39" t="s">
        <v>39</v>
      </c>
      <c r="C12" s="38">
        <v>29</v>
      </c>
      <c r="D12" s="50">
        <f>C12/84*100</f>
        <v>34.523809523809526</v>
      </c>
      <c r="E12" s="34" t="s">
        <v>46</v>
      </c>
      <c r="F12" s="23" t="s">
        <v>35</v>
      </c>
      <c r="G12" s="39" t="s">
        <v>36</v>
      </c>
    </row>
    <row r="13" spans="1:7" ht="15.75" x14ac:dyDescent="0.25">
      <c r="A13" s="52">
        <v>10</v>
      </c>
      <c r="B13" s="39" t="s">
        <v>119</v>
      </c>
      <c r="C13" s="38">
        <v>28</v>
      </c>
      <c r="D13" s="50">
        <f>C13/84*100</f>
        <v>33.333333333333329</v>
      </c>
      <c r="E13" s="34" t="s">
        <v>46</v>
      </c>
      <c r="F13" s="23" t="s">
        <v>43</v>
      </c>
      <c r="G13" s="23" t="s">
        <v>44</v>
      </c>
    </row>
    <row r="14" spans="1:7" ht="15.75" x14ac:dyDescent="0.25">
      <c r="A14" s="52">
        <v>11</v>
      </c>
      <c r="B14" s="39" t="s">
        <v>31</v>
      </c>
      <c r="C14" s="38">
        <v>26</v>
      </c>
      <c r="D14" s="50">
        <f>C14/84*100</f>
        <v>30.952380952380953</v>
      </c>
      <c r="E14" s="34" t="s">
        <v>46</v>
      </c>
      <c r="F14" s="23" t="s">
        <v>28</v>
      </c>
      <c r="G14" s="23" t="s">
        <v>29</v>
      </c>
    </row>
    <row r="15" spans="1:7" ht="31.5" x14ac:dyDescent="0.25">
      <c r="A15" s="52">
        <v>12</v>
      </c>
      <c r="B15" s="39" t="s">
        <v>48</v>
      </c>
      <c r="C15" s="38">
        <v>26</v>
      </c>
      <c r="D15" s="50">
        <f>C15/84*100</f>
        <v>30.952380952380953</v>
      </c>
      <c r="E15" s="34" t="s">
        <v>46</v>
      </c>
      <c r="F15" s="23" t="s">
        <v>28</v>
      </c>
      <c r="G15" s="39" t="s">
        <v>30</v>
      </c>
    </row>
    <row r="16" spans="1:7" ht="15.75" x14ac:dyDescent="0.25">
      <c r="A16" s="52">
        <v>13</v>
      </c>
      <c r="B16" s="39" t="s">
        <v>114</v>
      </c>
      <c r="C16" s="38">
        <v>25</v>
      </c>
      <c r="D16" s="50">
        <f>C16/84*100</f>
        <v>29.761904761904763</v>
      </c>
      <c r="E16" s="34" t="s">
        <v>47</v>
      </c>
      <c r="F16" s="23" t="s">
        <v>28</v>
      </c>
      <c r="G16" s="23" t="s">
        <v>29</v>
      </c>
    </row>
    <row r="17" spans="1:7" ht="15.75" x14ac:dyDescent="0.25">
      <c r="A17" s="52">
        <v>14</v>
      </c>
      <c r="B17" s="39" t="s">
        <v>21</v>
      </c>
      <c r="C17" s="38">
        <v>25</v>
      </c>
      <c r="D17" s="50">
        <f>C17/84*100</f>
        <v>29.761904761904763</v>
      </c>
      <c r="E17" s="34" t="s">
        <v>47</v>
      </c>
      <c r="F17" s="23" t="s">
        <v>19</v>
      </c>
      <c r="G17" s="39" t="s">
        <v>85</v>
      </c>
    </row>
    <row r="18" spans="1:7" ht="15.75" x14ac:dyDescent="0.25">
      <c r="A18" s="52">
        <v>15</v>
      </c>
      <c r="B18" s="39" t="s">
        <v>115</v>
      </c>
      <c r="C18" s="38">
        <v>24</v>
      </c>
      <c r="D18" s="50">
        <f>C18/84*100</f>
        <v>28.571428571428569</v>
      </c>
      <c r="E18" s="34" t="s">
        <v>47</v>
      </c>
      <c r="F18" s="23" t="s">
        <v>28</v>
      </c>
      <c r="G18" s="23" t="s">
        <v>29</v>
      </c>
    </row>
    <row r="19" spans="1:7" ht="15.75" x14ac:dyDescent="0.25">
      <c r="A19" s="52">
        <v>16</v>
      </c>
      <c r="B19" s="39" t="s">
        <v>116</v>
      </c>
      <c r="C19" s="38">
        <v>23</v>
      </c>
      <c r="D19" s="50">
        <f>C19/84*100</f>
        <v>27.380952380952383</v>
      </c>
      <c r="E19" s="34" t="s">
        <v>47</v>
      </c>
      <c r="F19" s="23" t="s">
        <v>28</v>
      </c>
      <c r="G19" s="23" t="s">
        <v>29</v>
      </c>
    </row>
    <row r="20" spans="1:7" ht="15.75" x14ac:dyDescent="0.25">
      <c r="A20" s="52">
        <v>17</v>
      </c>
      <c r="B20" s="39" t="s">
        <v>124</v>
      </c>
      <c r="C20" s="38">
        <v>23</v>
      </c>
      <c r="D20" s="50">
        <f>C20/84*100</f>
        <v>27.380952380952383</v>
      </c>
      <c r="E20" s="34" t="s">
        <v>47</v>
      </c>
      <c r="F20" s="23" t="s">
        <v>50</v>
      </c>
      <c r="G20" s="23" t="s">
        <v>51</v>
      </c>
    </row>
    <row r="21" spans="1:7" ht="15.75" x14ac:dyDescent="0.25">
      <c r="A21" s="52">
        <v>18</v>
      </c>
      <c r="B21" s="39" t="s">
        <v>122</v>
      </c>
      <c r="C21" s="38">
        <v>22</v>
      </c>
      <c r="D21" s="50">
        <f>C21/84*100</f>
        <v>26.190476190476193</v>
      </c>
      <c r="E21" s="34" t="s">
        <v>47</v>
      </c>
      <c r="F21" s="23" t="s">
        <v>19</v>
      </c>
      <c r="G21" s="23" t="s">
        <v>85</v>
      </c>
    </row>
    <row r="22" spans="1:7" ht="15.75" x14ac:dyDescent="0.25">
      <c r="A22" s="35">
        <v>19</v>
      </c>
      <c r="B22" s="39" t="s">
        <v>123</v>
      </c>
      <c r="C22" s="38">
        <v>21</v>
      </c>
      <c r="D22" s="50">
        <f>C22/84*100</f>
        <v>25</v>
      </c>
      <c r="E22" s="34" t="s">
        <v>47</v>
      </c>
      <c r="F22" s="23" t="s">
        <v>50</v>
      </c>
      <c r="G22" s="39" t="s">
        <v>51</v>
      </c>
    </row>
    <row r="23" spans="1:7" ht="16.5" customHeight="1" x14ac:dyDescent="0.25">
      <c r="A23" s="52">
        <v>20</v>
      </c>
      <c r="B23" s="39" t="s">
        <v>17</v>
      </c>
      <c r="C23" s="38">
        <v>18</v>
      </c>
      <c r="D23" s="50">
        <f>C23/84*100</f>
        <v>21.428571428571427</v>
      </c>
      <c r="E23" s="34" t="s">
        <v>47</v>
      </c>
      <c r="F23" s="23" t="s">
        <v>13</v>
      </c>
      <c r="G23" s="39" t="s">
        <v>54</v>
      </c>
    </row>
    <row r="24" spans="1:7" s="36" customFormat="1" ht="19.5" customHeight="1" x14ac:dyDescent="0.25">
      <c r="A24" s="53">
        <v>21</v>
      </c>
      <c r="B24" s="39" t="s">
        <v>14</v>
      </c>
      <c r="C24" s="38">
        <v>17</v>
      </c>
      <c r="D24" s="50">
        <f>C24/84*100</f>
        <v>20.238095238095237</v>
      </c>
      <c r="E24" s="34" t="s">
        <v>47</v>
      </c>
      <c r="F24" s="23" t="s">
        <v>13</v>
      </c>
      <c r="G24" s="23" t="s">
        <v>54</v>
      </c>
    </row>
    <row r="25" spans="1:7" ht="15.75" x14ac:dyDescent="0.25">
      <c r="A25" s="52">
        <v>22</v>
      </c>
      <c r="B25" s="39" t="s">
        <v>38</v>
      </c>
      <c r="C25" s="38">
        <v>16</v>
      </c>
      <c r="D25" s="50">
        <f>C25/84*100</f>
        <v>19.047619047619047</v>
      </c>
      <c r="E25" s="34" t="s">
        <v>47</v>
      </c>
      <c r="F25" s="23" t="s">
        <v>35</v>
      </c>
      <c r="G25" s="39" t="s">
        <v>36</v>
      </c>
    </row>
    <row r="26" spans="1:7" ht="15.75" customHeight="1" x14ac:dyDescent="0.25">
      <c r="A26" s="52">
        <v>23</v>
      </c>
      <c r="B26" s="39" t="s">
        <v>15</v>
      </c>
      <c r="C26" s="38">
        <v>15</v>
      </c>
      <c r="D26" s="50">
        <f>C26/84*100</f>
        <v>17.857142857142858</v>
      </c>
      <c r="E26" s="34" t="s">
        <v>47</v>
      </c>
      <c r="F26" s="23" t="s">
        <v>13</v>
      </c>
      <c r="G26" s="23" t="s">
        <v>54</v>
      </c>
    </row>
    <row r="27" spans="1:7" ht="15.75" x14ac:dyDescent="0.25">
      <c r="A27" s="52">
        <v>24</v>
      </c>
      <c r="B27" s="39" t="s">
        <v>117</v>
      </c>
      <c r="C27" s="38">
        <v>14</v>
      </c>
      <c r="D27" s="50">
        <f>C27/84*100</f>
        <v>16.666666666666664</v>
      </c>
      <c r="E27" s="34" t="s">
        <v>47</v>
      </c>
      <c r="F27" s="23" t="s">
        <v>8</v>
      </c>
      <c r="G27" s="23" t="s">
        <v>9</v>
      </c>
    </row>
    <row r="28" spans="1:7" ht="18" customHeight="1" x14ac:dyDescent="0.25">
      <c r="A28" s="35">
        <v>25</v>
      </c>
      <c r="B28" s="39" t="s">
        <v>16</v>
      </c>
      <c r="C28" s="38">
        <v>14</v>
      </c>
      <c r="D28" s="50">
        <f>C28/84*100</f>
        <v>16.666666666666664</v>
      </c>
      <c r="E28" s="34" t="s">
        <v>47</v>
      </c>
      <c r="F28" s="23" t="s">
        <v>13</v>
      </c>
      <c r="G28" s="39" t="s">
        <v>54</v>
      </c>
    </row>
  </sheetData>
  <autoFilter ref="A3:G7"/>
  <sortState ref="A4:G28">
    <sortCondition descending="1" ref="D4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4" sqref="D4"/>
    </sheetView>
  </sheetViews>
  <sheetFormatPr defaultRowHeight="15" x14ac:dyDescent="0.25"/>
  <cols>
    <col min="2" max="2" width="37.8554687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57" t="s">
        <v>126</v>
      </c>
      <c r="B1" s="57"/>
      <c r="C1" s="57"/>
      <c r="D1" s="57"/>
      <c r="E1" s="57"/>
      <c r="F1" s="57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9" t="s">
        <v>1</v>
      </c>
      <c r="C3" s="9" t="s">
        <v>2</v>
      </c>
      <c r="D3" s="10" t="s">
        <v>3</v>
      </c>
      <c r="E3" s="11" t="s">
        <v>4</v>
      </c>
      <c r="F3" s="4" t="s">
        <v>5</v>
      </c>
      <c r="G3" s="6" t="s">
        <v>7</v>
      </c>
    </row>
    <row r="4" spans="1:7" ht="15.75" x14ac:dyDescent="0.25">
      <c r="A4" s="31">
        <v>1</v>
      </c>
      <c r="B4" s="39" t="s">
        <v>131</v>
      </c>
      <c r="C4" s="23">
        <v>61</v>
      </c>
      <c r="D4" s="54">
        <f>C4/84*100</f>
        <v>72.61904761904762</v>
      </c>
      <c r="E4" s="32" t="s">
        <v>45</v>
      </c>
      <c r="F4" s="30" t="s">
        <v>35</v>
      </c>
      <c r="G4" s="37" t="s">
        <v>36</v>
      </c>
    </row>
    <row r="5" spans="1:7" ht="15.75" x14ac:dyDescent="0.25">
      <c r="A5" s="32">
        <v>2</v>
      </c>
      <c r="B5" s="39" t="s">
        <v>133</v>
      </c>
      <c r="C5" s="23">
        <v>54</v>
      </c>
      <c r="D5" s="54">
        <f>C5/84*100</f>
        <v>64.285714285714292</v>
      </c>
      <c r="E5" s="32" t="s">
        <v>46</v>
      </c>
      <c r="F5" s="30" t="s">
        <v>35</v>
      </c>
      <c r="G5" s="37" t="s">
        <v>36</v>
      </c>
    </row>
    <row r="6" spans="1:7" ht="15.75" x14ac:dyDescent="0.25">
      <c r="A6" s="33">
        <v>3</v>
      </c>
      <c r="B6" s="39" t="s">
        <v>32</v>
      </c>
      <c r="C6" s="23">
        <v>51</v>
      </c>
      <c r="D6" s="54">
        <f>C6/84*100</f>
        <v>60.714285714285708</v>
      </c>
      <c r="E6" s="32" t="s">
        <v>46</v>
      </c>
      <c r="F6" s="23" t="s">
        <v>28</v>
      </c>
      <c r="G6" s="23" t="s">
        <v>29</v>
      </c>
    </row>
    <row r="7" spans="1:7" ht="15.75" x14ac:dyDescent="0.25">
      <c r="A7" s="32">
        <v>4</v>
      </c>
      <c r="B7" s="39" t="s">
        <v>132</v>
      </c>
      <c r="C7" s="23">
        <v>46</v>
      </c>
      <c r="D7" s="54">
        <f>C7/84*100</f>
        <v>54.761904761904766</v>
      </c>
      <c r="E7" s="32" t="s">
        <v>46</v>
      </c>
      <c r="F7" s="30" t="s">
        <v>35</v>
      </c>
      <c r="G7" s="37" t="s">
        <v>36</v>
      </c>
    </row>
    <row r="8" spans="1:7" ht="15.75" x14ac:dyDescent="0.25">
      <c r="A8" s="32">
        <v>5</v>
      </c>
      <c r="B8" s="39" t="s">
        <v>128</v>
      </c>
      <c r="C8" s="23">
        <v>45</v>
      </c>
      <c r="D8" s="54">
        <f>C8/84*100</f>
        <v>53.571428571428569</v>
      </c>
      <c r="E8" s="32" t="s">
        <v>46</v>
      </c>
      <c r="F8" s="30" t="s">
        <v>19</v>
      </c>
      <c r="G8" s="37" t="s">
        <v>85</v>
      </c>
    </row>
    <row r="9" spans="1:7" ht="15.75" x14ac:dyDescent="0.25">
      <c r="A9" s="31">
        <v>6</v>
      </c>
      <c r="B9" s="39" t="s">
        <v>129</v>
      </c>
      <c r="C9" s="23">
        <v>40</v>
      </c>
      <c r="D9" s="54">
        <f>C9/84*100</f>
        <v>47.619047619047613</v>
      </c>
      <c r="E9" s="32" t="s">
        <v>47</v>
      </c>
      <c r="F9" s="23" t="s">
        <v>28</v>
      </c>
      <c r="G9" s="23" t="s">
        <v>29</v>
      </c>
    </row>
    <row r="10" spans="1:7" ht="15.75" x14ac:dyDescent="0.25">
      <c r="A10" s="32">
        <v>7</v>
      </c>
      <c r="B10" s="39" t="s">
        <v>130</v>
      </c>
      <c r="C10" s="23">
        <v>35</v>
      </c>
      <c r="D10" s="54">
        <f>C10/84*100</f>
        <v>41.666666666666671</v>
      </c>
      <c r="E10" s="32" t="s">
        <v>47</v>
      </c>
      <c r="F10" s="23" t="s">
        <v>28</v>
      </c>
      <c r="G10" s="23" t="s">
        <v>29</v>
      </c>
    </row>
    <row r="11" spans="1:7" ht="31.5" x14ac:dyDescent="0.25">
      <c r="A11" s="32">
        <v>8</v>
      </c>
      <c r="B11" s="39" t="s">
        <v>127</v>
      </c>
      <c r="C11" s="23">
        <v>29</v>
      </c>
      <c r="D11" s="54">
        <f>C11/84*100</f>
        <v>34.523809523809526</v>
      </c>
      <c r="E11" s="32" t="s">
        <v>47</v>
      </c>
      <c r="F11" s="23" t="s">
        <v>23</v>
      </c>
      <c r="G11" s="23" t="s">
        <v>24</v>
      </c>
    </row>
    <row r="12" spans="1:7" ht="15.75" x14ac:dyDescent="0.25">
      <c r="A12" s="32">
        <v>9</v>
      </c>
      <c r="B12" s="39" t="s">
        <v>33</v>
      </c>
      <c r="C12" s="23">
        <v>20</v>
      </c>
      <c r="D12" s="54">
        <f>C12/84*100</f>
        <v>23.809523809523807</v>
      </c>
      <c r="E12" s="32" t="s">
        <v>47</v>
      </c>
      <c r="F12" s="30" t="s">
        <v>28</v>
      </c>
      <c r="G12" s="37" t="s">
        <v>29</v>
      </c>
    </row>
  </sheetData>
  <autoFilter ref="A3:G9">
    <sortState ref="A4:G13">
      <sortCondition descending="1" ref="C3:C9"/>
    </sortState>
  </autoFilter>
  <sortState ref="A4:G12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12" sqref="E12"/>
    </sheetView>
  </sheetViews>
  <sheetFormatPr defaultRowHeight="15" x14ac:dyDescent="0.25"/>
  <cols>
    <col min="2" max="2" width="38.7109375" customWidth="1"/>
    <col min="5" max="5" width="11.28515625" customWidth="1"/>
    <col min="6" max="6" width="34.28515625" customWidth="1"/>
    <col min="7" max="7" width="16.5703125" customWidth="1"/>
  </cols>
  <sheetData>
    <row r="1" spans="1:7" ht="75" customHeight="1" x14ac:dyDescent="0.3">
      <c r="A1" s="57" t="s">
        <v>134</v>
      </c>
      <c r="B1" s="57"/>
      <c r="C1" s="57"/>
      <c r="D1" s="57"/>
      <c r="E1" s="57"/>
      <c r="F1" s="57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9" t="s">
        <v>1</v>
      </c>
      <c r="C3" s="9" t="s">
        <v>2</v>
      </c>
      <c r="D3" s="10" t="s">
        <v>3</v>
      </c>
      <c r="E3" s="5" t="s">
        <v>4</v>
      </c>
      <c r="F3" s="4" t="s">
        <v>5</v>
      </c>
      <c r="G3" s="6" t="s">
        <v>7</v>
      </c>
    </row>
    <row r="4" spans="1:7" ht="15.75" x14ac:dyDescent="0.25">
      <c r="A4" s="55">
        <v>1</v>
      </c>
      <c r="B4" s="49" t="s">
        <v>34</v>
      </c>
      <c r="C4" s="40">
        <v>60</v>
      </c>
      <c r="D4" s="7">
        <v>0.71399999999999997</v>
      </c>
      <c r="E4" s="6" t="s">
        <v>45</v>
      </c>
      <c r="F4" s="23" t="s">
        <v>28</v>
      </c>
      <c r="G4" s="23" t="s">
        <v>29</v>
      </c>
    </row>
    <row r="5" spans="1:7" ht="15.75" x14ac:dyDescent="0.25">
      <c r="A5" s="13">
        <v>2</v>
      </c>
      <c r="B5" s="49" t="s">
        <v>135</v>
      </c>
      <c r="C5" s="40">
        <v>50</v>
      </c>
      <c r="D5" s="7">
        <v>0.59199999999999997</v>
      </c>
      <c r="E5" s="6" t="s">
        <v>46</v>
      </c>
      <c r="F5" s="23" t="s">
        <v>28</v>
      </c>
      <c r="G5" s="23" t="s">
        <v>29</v>
      </c>
    </row>
    <row r="6" spans="1:7" ht="15.75" x14ac:dyDescent="0.25">
      <c r="A6" s="13">
        <v>3</v>
      </c>
      <c r="B6" s="49" t="s">
        <v>42</v>
      </c>
      <c r="C6" s="40">
        <v>46</v>
      </c>
      <c r="D6" s="7">
        <v>0.54700000000000004</v>
      </c>
      <c r="E6" s="6" t="s">
        <v>46</v>
      </c>
      <c r="F6" s="23" t="s">
        <v>35</v>
      </c>
      <c r="G6" s="23" t="s">
        <v>36</v>
      </c>
    </row>
    <row r="7" spans="1:7" ht="15.75" x14ac:dyDescent="0.25">
      <c r="A7" s="56">
        <v>4</v>
      </c>
      <c r="B7" s="49" t="s">
        <v>136</v>
      </c>
      <c r="C7" s="40">
        <v>46</v>
      </c>
      <c r="D7" s="7">
        <v>0.54700000000000004</v>
      </c>
      <c r="E7" s="6" t="s">
        <v>46</v>
      </c>
      <c r="F7" s="23" t="s">
        <v>28</v>
      </c>
      <c r="G7" s="23" t="s">
        <v>29</v>
      </c>
    </row>
    <row r="8" spans="1:7" ht="15.75" x14ac:dyDescent="0.25">
      <c r="A8" s="56">
        <v>5</v>
      </c>
      <c r="B8" s="49" t="s">
        <v>137</v>
      </c>
      <c r="C8" s="40">
        <v>45</v>
      </c>
      <c r="D8" s="7">
        <v>0.53500000000000003</v>
      </c>
      <c r="E8" s="6" t="s">
        <v>47</v>
      </c>
      <c r="F8" s="23" t="s">
        <v>28</v>
      </c>
      <c r="G8" s="23" t="s">
        <v>29</v>
      </c>
    </row>
    <row r="9" spans="1:7" ht="15.75" x14ac:dyDescent="0.25">
      <c r="A9" s="56">
        <v>6</v>
      </c>
      <c r="B9" s="49" t="s">
        <v>22</v>
      </c>
      <c r="C9" s="40">
        <v>45</v>
      </c>
      <c r="D9" s="7">
        <v>0.53500000000000003</v>
      </c>
      <c r="E9" s="6" t="s">
        <v>47</v>
      </c>
      <c r="F9" s="23" t="s">
        <v>19</v>
      </c>
      <c r="G9" s="23" t="s">
        <v>85</v>
      </c>
    </row>
    <row r="10" spans="1:7" ht="15.75" x14ac:dyDescent="0.25">
      <c r="A10" s="56">
        <v>7</v>
      </c>
      <c r="B10" s="49" t="s">
        <v>41</v>
      </c>
      <c r="C10" s="40">
        <v>42</v>
      </c>
      <c r="D10" s="7">
        <v>0.5</v>
      </c>
      <c r="E10" s="6" t="s">
        <v>47</v>
      </c>
      <c r="F10" s="23" t="s">
        <v>35</v>
      </c>
      <c r="G10" s="23" t="s">
        <v>36</v>
      </c>
    </row>
    <row r="11" spans="1:7" ht="15.75" x14ac:dyDescent="0.25">
      <c r="A11" s="56">
        <v>8</v>
      </c>
      <c r="B11" s="49" t="s">
        <v>138</v>
      </c>
      <c r="C11" s="40">
        <v>39</v>
      </c>
      <c r="D11" s="7">
        <v>0.46400000000000002</v>
      </c>
      <c r="E11" s="6" t="s">
        <v>47</v>
      </c>
      <c r="F11" s="23" t="s">
        <v>28</v>
      </c>
      <c r="G11" s="23" t="s">
        <v>29</v>
      </c>
    </row>
  </sheetData>
  <autoFilter ref="A3:G3">
    <sortState ref="A4:G7">
      <sortCondition descending="1" ref="C3"/>
    </sortState>
  </autoFilter>
  <sortState ref="A4:G11">
    <sortCondition descending="1" ref="D4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2023-11-07T06:20:30Z</dcterms:modified>
</cp:coreProperties>
</file>