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5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</sheets>
  <definedNames>
    <definedName name="_xlnm._FilterDatabase" localSheetId="5" hidden="1">'10 класс'!$A$3:$G$8</definedName>
    <definedName name="_xlnm._FilterDatabase" localSheetId="0" hidden="1">'5 класс'!$A$3:$G$13</definedName>
    <definedName name="_xlnm._FilterDatabase" localSheetId="1" hidden="1">'6 класс'!$A$3:$G$19</definedName>
    <definedName name="_xlnm._FilterDatabase" localSheetId="2" hidden="1">'7 класс'!$A$3:$G$18</definedName>
    <definedName name="_xlnm._FilterDatabase" localSheetId="3" hidden="1">'8 класс'!$A$3:$G$13</definedName>
    <definedName name="_xlnm._FilterDatabase" localSheetId="4" hidden="1">'9 класс'!$A$3:$G$14</definedName>
  </definedNames>
  <calcPr calcId="152511"/>
</workbook>
</file>

<file path=xl/calcChain.xml><?xml version="1.0" encoding="utf-8"?>
<calcChain xmlns="http://schemas.openxmlformats.org/spreadsheetml/2006/main">
  <c r="D4" i="6" l="1"/>
  <c r="D5" i="6"/>
  <c r="D8" i="6"/>
  <c r="D6" i="6"/>
  <c r="D7" i="6"/>
  <c r="D10" i="5"/>
  <c r="D7" i="5"/>
  <c r="D4" i="5"/>
  <c r="D11" i="5"/>
  <c r="D12" i="5"/>
  <c r="D13" i="5"/>
  <c r="D14" i="5"/>
  <c r="D8" i="5"/>
  <c r="D6" i="5"/>
  <c r="D5" i="5"/>
  <c r="D9" i="5"/>
  <c r="D12" i="4"/>
  <c r="D6" i="4"/>
  <c r="D19" i="4"/>
  <c r="D9" i="4"/>
  <c r="D5" i="4"/>
  <c r="D11" i="4"/>
  <c r="D7" i="4"/>
  <c r="D20" i="4"/>
  <c r="D24" i="4"/>
  <c r="D16" i="4"/>
  <c r="D8" i="4"/>
  <c r="D21" i="4"/>
  <c r="D18" i="4"/>
  <c r="D4" i="4"/>
  <c r="D10" i="4"/>
  <c r="D25" i="4"/>
  <c r="D22" i="4"/>
  <c r="D26" i="4"/>
  <c r="D27" i="4"/>
  <c r="D23" i="4"/>
  <c r="D13" i="4"/>
  <c r="D15" i="4"/>
  <c r="D17" i="4"/>
  <c r="D14" i="4"/>
  <c r="D8" i="3"/>
  <c r="D16" i="2"/>
  <c r="D4" i="2"/>
  <c r="D17" i="2"/>
  <c r="D21" i="2"/>
  <c r="D24" i="2"/>
  <c r="D18" i="2"/>
  <c r="D22" i="2"/>
  <c r="D20" i="2"/>
  <c r="D25" i="2"/>
  <c r="D26" i="2"/>
  <c r="D5" i="2"/>
  <c r="D6" i="2"/>
  <c r="D9" i="2"/>
  <c r="D10" i="2"/>
  <c r="D14" i="2"/>
  <c r="D15" i="2"/>
  <c r="D13" i="2"/>
  <c r="D11" i="2"/>
  <c r="D19" i="2"/>
  <c r="D23" i="2"/>
  <c r="D12" i="2"/>
  <c r="D8" i="2"/>
  <c r="D7" i="2"/>
  <c r="D9" i="1"/>
  <c r="D10" i="1"/>
  <c r="D7" i="1"/>
  <c r="D19" i="1"/>
  <c r="D23" i="1"/>
  <c r="D26" i="1"/>
  <c r="D25" i="1"/>
  <c r="D20" i="1"/>
  <c r="D24" i="1"/>
  <c r="D21" i="1"/>
  <c r="D13" i="1"/>
  <c r="D14" i="1"/>
  <c r="D15" i="1"/>
  <c r="D4" i="1"/>
  <c r="D17" i="1"/>
  <c r="D6" i="1"/>
  <c r="D12" i="1"/>
  <c r="D8" i="1"/>
  <c r="D22" i="1"/>
  <c r="D11" i="1"/>
  <c r="D18" i="1"/>
  <c r="D5" i="1"/>
  <c r="D16" i="1"/>
  <c r="D5" i="3" l="1"/>
  <c r="D19" i="3"/>
  <c r="D17" i="3"/>
  <c r="D10" i="3"/>
  <c r="D15" i="3"/>
  <c r="D4" i="3"/>
  <c r="D7" i="3"/>
  <c r="D9" i="3"/>
  <c r="D16" i="3"/>
  <c r="D11" i="3"/>
  <c r="D12" i="3" l="1"/>
  <c r="D6" i="3"/>
  <c r="D13" i="3"/>
  <c r="D14" i="3"/>
  <c r="D18" i="3"/>
</calcChain>
</file>

<file path=xl/sharedStrings.xml><?xml version="1.0" encoding="utf-8"?>
<sst xmlns="http://schemas.openxmlformats.org/spreadsheetml/2006/main" count="456" uniqueCount="135">
  <si>
    <t>№ п/п</t>
  </si>
  <si>
    <t>Фамилия Имя Отчество</t>
  </si>
  <si>
    <t>количество набранных баллов</t>
  </si>
  <si>
    <t>Резуль-тативность (в%)</t>
  </si>
  <si>
    <t>Статус</t>
  </si>
  <si>
    <t>Образовательная организация (полное наименование по Уставу)</t>
  </si>
  <si>
    <t>Учитеь</t>
  </si>
  <si>
    <t>Седов Илья Михайлович</t>
  </si>
  <si>
    <t>Морозов Максим Анатольевич</t>
  </si>
  <si>
    <t>Горелова Ксения Сергеевна</t>
  </si>
  <si>
    <t>Нефедов Никита Андреевич</t>
  </si>
  <si>
    <t>Солодовникова Дарья Алексеевна</t>
  </si>
  <si>
    <t>Майданов Анатолий Алексеевич</t>
  </si>
  <si>
    <t>МБОУ Варнавинская СШ</t>
  </si>
  <si>
    <t>Комиссарова Т.В.</t>
  </si>
  <si>
    <t>Мельниченко Матвей Александрович</t>
  </si>
  <si>
    <t>Чистяков Николай Александрович</t>
  </si>
  <si>
    <t>МБОУ Восходовская ОШ</t>
  </si>
  <si>
    <t>Скорнякова Ксения Сергеевна</t>
  </si>
  <si>
    <t>Суслов Артем Олегович</t>
  </si>
  <si>
    <t>Мичурина И.В.</t>
  </si>
  <si>
    <t>МБОУ Макарьевская ОШ</t>
  </si>
  <si>
    <t>Шаманина Н.Н.</t>
  </si>
  <si>
    <t>Оборин Захар Иванович</t>
  </si>
  <si>
    <t>МБОУ Мирновская СШ</t>
  </si>
  <si>
    <t>Мокрецова М.Н.</t>
  </si>
  <si>
    <t>Полева Виктория Сергеевна</t>
  </si>
  <si>
    <t>Боричев Дмитрий Алексеевич</t>
  </si>
  <si>
    <t>Чернышова Е.В.</t>
  </si>
  <si>
    <t>МБОУ Михаленинская ОШ</t>
  </si>
  <si>
    <t>МБОУ Северная СШ</t>
  </si>
  <si>
    <t>Старикова О.Н.</t>
  </si>
  <si>
    <t>Лисова Вероника Сергеевна</t>
  </si>
  <si>
    <t>Миронова Полина Евгеньевна</t>
  </si>
  <si>
    <t>Новикова Анастасия Сергеевна</t>
  </si>
  <si>
    <t>Родина Дорофея Ильинична</t>
  </si>
  <si>
    <t>Самарина Полина Андреевна</t>
  </si>
  <si>
    <t>призер</t>
  </si>
  <si>
    <t>победитель</t>
  </si>
  <si>
    <t>участник</t>
  </si>
  <si>
    <t>Информация об участниках школьного этапа всероссийской олимпиады школьников по географии  5 класс максимальное количество баллов  35</t>
  </si>
  <si>
    <t>Клочкова Анна Андреевна</t>
  </si>
  <si>
    <t>Мокрецова Евангелина Павловна</t>
  </si>
  <si>
    <t>Галичев Владислав Владимирович</t>
  </si>
  <si>
    <t>Зеленцов Андрей Евгеньевич</t>
  </si>
  <si>
    <t>Сторожева Мария Антоновна</t>
  </si>
  <si>
    <t>Золотов Тимур Васильевич</t>
  </si>
  <si>
    <t>Марченко Максим Рудольфович</t>
  </si>
  <si>
    <t>Кучумова Валерия Алексеевна</t>
  </si>
  <si>
    <t>Скворцов Егор Сергеевич</t>
  </si>
  <si>
    <t>Комлев Артем Дмитриевич</t>
  </si>
  <si>
    <t>Груздев Артем Николаевич</t>
  </si>
  <si>
    <t>Аксенов Максим Сергеевич</t>
  </si>
  <si>
    <t>Синюхин Матвей Иванович</t>
  </si>
  <si>
    <t>Терентьева Варвара Сергеевна</t>
  </si>
  <si>
    <t>Белова Татьяна Сергеевна</t>
  </si>
  <si>
    <t>Вяльдин Евгений Владимирович</t>
  </si>
  <si>
    <t>Кокурев М.В.</t>
  </si>
  <si>
    <t>Котерин Максим Андреевич</t>
  </si>
  <si>
    <t>Алексин Матвей Иванович</t>
  </si>
  <si>
    <t>МБОУ Кайская ОШ</t>
  </si>
  <si>
    <t>Широкова Н.В.</t>
  </si>
  <si>
    <t>Бабаева Анжелика Максимовна</t>
  </si>
  <si>
    <t>Пахаренко Игорь Александрович</t>
  </si>
  <si>
    <t>Смирнова Видана Алексеевна</t>
  </si>
  <si>
    <t>Тихомирова Татьяна Игоревна</t>
  </si>
  <si>
    <t>Чевычелова Валерия Ивановна</t>
  </si>
  <si>
    <t>Информация об участниках школьного этапа всероссийской олимпиады школьников по географии  6 класс  максимальное количество баллов  35</t>
  </si>
  <si>
    <t>Захлыстин Антон Сергеевич</t>
  </si>
  <si>
    <t>Учитель</t>
  </si>
  <si>
    <t>Суханов Артем Николаевич</t>
  </si>
  <si>
    <t>Мокрецова Нина Васильевна</t>
  </si>
  <si>
    <t>МБОУ Богородская ОШ</t>
  </si>
  <si>
    <t>Ветюгова Таисия Николаевна</t>
  </si>
  <si>
    <t>Барышников Тимофей Александрович</t>
  </si>
  <si>
    <t>Терентьева Софья Михайловна</t>
  </si>
  <si>
    <t>Христофорова Вера Максимовна</t>
  </si>
  <si>
    <t>Терешкина Алина Николаевна</t>
  </si>
  <si>
    <t>Хренова Полина Максимовна</t>
  </si>
  <si>
    <t>Сигаев Егор Сергеевич</t>
  </si>
  <si>
    <t>Чернышова Алена Андреевна</t>
  </si>
  <si>
    <t>Комиссарова Дарья Евгеньевна</t>
  </si>
  <si>
    <t>Шашина Ульяна Николаевна</t>
  </si>
  <si>
    <t>Аксенов Артем Алексеевич</t>
  </si>
  <si>
    <t>Трифонова Виктория Ильинична</t>
  </si>
  <si>
    <t>Гайдис Иван Сергеевич</t>
  </si>
  <si>
    <t>Дворникова Дарья Владимировна</t>
  </si>
  <si>
    <t>Саженская Алиса Олеговна</t>
  </si>
  <si>
    <t>Курков Егор Иванович</t>
  </si>
  <si>
    <t>Хренова Виктория Сергеевна</t>
  </si>
  <si>
    <t>Информация об участниках школьного этапа всероссийской олимпиады школьников по географии  7 класс максимальное количество баллов  57</t>
  </si>
  <si>
    <t>Цветков Иван Алексеевич</t>
  </si>
  <si>
    <t>Смирнова Екатерина Дмитриевна</t>
  </si>
  <si>
    <t>Ферулев Иван Иванович</t>
  </si>
  <si>
    <t>Цветкова Дарья Алексеевна</t>
  </si>
  <si>
    <t>Крылов Михаил Сергеевич</t>
  </si>
  <si>
    <t>Николаева Екатерина Андреевна</t>
  </si>
  <si>
    <t>Пачина Анастасия Николаевна</t>
  </si>
  <si>
    <t>Смирнов Александр Николаевич</t>
  </si>
  <si>
    <t>Беседин Андрей Андреевич</t>
  </si>
  <si>
    <t>лукоянова Дарья Валерьевна</t>
  </si>
  <si>
    <t>Информация об участниках школьного этапа всероссийской олимпиады школьников по географии 8 класс максимальное количество баллов  57</t>
  </si>
  <si>
    <t>Бондарева Елена Валентиновна</t>
  </si>
  <si>
    <t>Смирнова Виктория Ивановна</t>
  </si>
  <si>
    <t>Тарасова Дарья Александровна</t>
  </si>
  <si>
    <t>Козырев Максим Олегович</t>
  </si>
  <si>
    <t>Мариева Яна Александровна</t>
  </si>
  <si>
    <t>Мельников Данила Иванович</t>
  </si>
  <si>
    <t>Корина Дарья Павловна</t>
  </si>
  <si>
    <t>Колобков Андрей Александрович</t>
  </si>
  <si>
    <t>Сизов Денис Андреевич</t>
  </si>
  <si>
    <t>Бурлакова Яна Дмитриевна</t>
  </si>
  <si>
    <t>Лисов Илья Владимирович</t>
  </si>
  <si>
    <t>Чащин Никита Сергеевич</t>
  </si>
  <si>
    <t>Дворников Михаил Сергеевич</t>
  </si>
  <si>
    <t>Пономарев Данила Дмитриевич</t>
  </si>
  <si>
    <t>Поздняков Александр Сергеевич</t>
  </si>
  <si>
    <t>Дементьева Ольга Михайловна</t>
  </si>
  <si>
    <t>Курнышов Виктор Иванович</t>
  </si>
  <si>
    <t>Чернигина Виктория Олеговна</t>
  </si>
  <si>
    <t>Копусова Полина Евгеньевна</t>
  </si>
  <si>
    <t>Туманов Андрей Алексеевич</t>
  </si>
  <si>
    <t>Журавлева Алина Евгеньевна</t>
  </si>
  <si>
    <t>Информация об участниках школьного этапа всероссийской олимпиады школьников по географии 9 класс максимальное количество баллов  75</t>
  </si>
  <si>
    <t>Клочков Вячеслав Андреевич</t>
  </si>
  <si>
    <t>Ферулева Анастасия Михайловна</t>
  </si>
  <si>
    <t>Котерин Александр Андреевич</t>
  </si>
  <si>
    <t>Варнаков Кирилл Русланович</t>
  </si>
  <si>
    <t>Кудряшова Полина Ивановна</t>
  </si>
  <si>
    <t>Фионина Виктория Романовна</t>
  </si>
  <si>
    <t>Шмелева Тамара Тарасовна</t>
  </si>
  <si>
    <t>Курков Глеб Дмиртриевич</t>
  </si>
  <si>
    <t xml:space="preserve">Информация об участниках школьного этапа всероссийской олимпиады школьников по географии  10 класс  максимальное количество 75 баллов </t>
  </si>
  <si>
    <t>Петросян Элен Арменовна</t>
  </si>
  <si>
    <t>Чернигин Дмитрий Сергеевич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</si>
</sst>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5" tint="-0.24997711111789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0" xfId="0" applyFont="1" applyAlignment="1"/>
    <xf numFmtId="14" fontId="0" fillId="0" borderId="0" xfId="0" applyNumberFormat="1"/>
    <xf numFmtId="4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3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14" fontId="5" fillId="0" borderId="0" xfId="0" applyNumberFormat="1" applyFont="1" applyAlignment="1">
      <alignment wrapText="1"/>
    </xf>
    <xf numFmtId="4" fontId="5" fillId="0" borderId="0" xfId="0" applyNumberFormat="1" applyFont="1" applyAlignment="1">
      <alignment wrapText="1"/>
    </xf>
    <xf numFmtId="0" fontId="5" fillId="0" borderId="2" xfId="0" applyFont="1" applyBorder="1" applyAlignment="1">
      <alignment vertical="center" wrapText="1"/>
    </xf>
    <xf numFmtId="14" fontId="5" fillId="0" borderId="2" xfId="0" applyNumberFormat="1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165" fontId="5" fillId="0" borderId="1" xfId="0" applyNumberFormat="1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165" fontId="5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top" wrapText="1"/>
    </xf>
    <xf numFmtId="14" fontId="0" fillId="0" borderId="0" xfId="0" applyNumberFormat="1" applyAlignment="1">
      <alignment vertical="top" wrapText="1"/>
    </xf>
    <xf numFmtId="14" fontId="5" fillId="0" borderId="2" xfId="0" applyNumberFormat="1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165" fontId="5" fillId="0" borderId="1" xfId="0" applyNumberFormat="1" applyFont="1" applyFill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165" fontId="5" fillId="0" borderId="1" xfId="0" applyNumberFormat="1" applyFont="1" applyBorder="1" applyAlignment="1">
      <alignment horizontal="left" vertical="top"/>
    </xf>
    <xf numFmtId="164" fontId="5" fillId="0" borderId="1" xfId="0" applyNumberFormat="1" applyFont="1" applyBorder="1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E27" sqref="E27"/>
    </sheetView>
  </sheetViews>
  <sheetFormatPr defaultRowHeight="15" x14ac:dyDescent="0.25"/>
  <cols>
    <col min="1" max="1" width="9.140625" style="19"/>
    <col min="2" max="2" width="36" style="19" customWidth="1"/>
    <col min="3" max="3" width="12.85546875" style="19" customWidth="1"/>
    <col min="4" max="4" width="9.140625" style="19"/>
    <col min="5" max="5" width="19.28515625" style="19" customWidth="1"/>
    <col min="6" max="6" width="45.85546875" style="19" customWidth="1"/>
    <col min="7" max="7" width="24.42578125" style="19" customWidth="1"/>
  </cols>
  <sheetData>
    <row r="1" spans="1:7" ht="95.25" customHeight="1" x14ac:dyDescent="0.3">
      <c r="A1" s="57" t="s">
        <v>40</v>
      </c>
      <c r="B1" s="57"/>
      <c r="C1" s="57"/>
      <c r="D1" s="57"/>
      <c r="E1" s="57"/>
      <c r="F1" s="57"/>
      <c r="G1" s="18"/>
    </row>
    <row r="2" spans="1:7" ht="20.25" customHeight="1" x14ac:dyDescent="0.25">
      <c r="B2" s="20"/>
      <c r="C2" s="20"/>
      <c r="D2" s="21"/>
      <c r="E2" s="21"/>
    </row>
    <row r="3" spans="1:7" ht="81.75" customHeight="1" x14ac:dyDescent="0.25">
      <c r="A3" s="10" t="s">
        <v>0</v>
      </c>
      <c r="B3" s="11" t="s">
        <v>1</v>
      </c>
      <c r="C3" s="11" t="s">
        <v>2</v>
      </c>
      <c r="D3" s="12" t="s">
        <v>3</v>
      </c>
      <c r="E3" s="13" t="s">
        <v>4</v>
      </c>
      <c r="F3" s="10" t="s">
        <v>5</v>
      </c>
      <c r="G3" s="14" t="s">
        <v>6</v>
      </c>
    </row>
    <row r="4" spans="1:7" ht="15.75" x14ac:dyDescent="0.25">
      <c r="A4" s="39">
        <v>1</v>
      </c>
      <c r="B4" s="49" t="s">
        <v>42</v>
      </c>
      <c r="C4" s="34">
        <v>24</v>
      </c>
      <c r="D4" s="41">
        <f>C4/35*100</f>
        <v>68.571428571428569</v>
      </c>
      <c r="E4" s="43" t="s">
        <v>38</v>
      </c>
      <c r="F4" s="34" t="s">
        <v>24</v>
      </c>
      <c r="G4" s="43" t="s">
        <v>25</v>
      </c>
    </row>
    <row r="5" spans="1:7" ht="15.75" x14ac:dyDescent="0.25">
      <c r="A5" s="39">
        <v>2</v>
      </c>
      <c r="B5" s="49" t="s">
        <v>50</v>
      </c>
      <c r="C5" s="34">
        <v>23</v>
      </c>
      <c r="D5" s="41">
        <f>C5/35*100</f>
        <v>65.714285714285708</v>
      </c>
      <c r="E5" s="43" t="s">
        <v>38</v>
      </c>
      <c r="F5" s="34" t="s">
        <v>13</v>
      </c>
      <c r="G5" s="43" t="s">
        <v>14</v>
      </c>
    </row>
    <row r="6" spans="1:7" ht="15.75" x14ac:dyDescent="0.25">
      <c r="A6" s="39">
        <v>3</v>
      </c>
      <c r="B6" s="49" t="s">
        <v>44</v>
      </c>
      <c r="C6" s="34">
        <v>21</v>
      </c>
      <c r="D6" s="41">
        <f>C6/35*100</f>
        <v>60</v>
      </c>
      <c r="E6" s="43" t="s">
        <v>37</v>
      </c>
      <c r="F6" s="34" t="s">
        <v>13</v>
      </c>
      <c r="G6" s="43" t="s">
        <v>14</v>
      </c>
    </row>
    <row r="7" spans="1:7" ht="15.75" x14ac:dyDescent="0.25">
      <c r="A7" s="39">
        <v>4</v>
      </c>
      <c r="B7" s="49" t="s">
        <v>53</v>
      </c>
      <c r="C7" s="34">
        <v>21</v>
      </c>
      <c r="D7" s="41">
        <f>C7/35*100</f>
        <v>60</v>
      </c>
      <c r="E7" s="43" t="s">
        <v>37</v>
      </c>
      <c r="F7" s="34" t="s">
        <v>13</v>
      </c>
      <c r="G7" s="43" t="s">
        <v>14</v>
      </c>
    </row>
    <row r="8" spans="1:7" ht="15.75" x14ac:dyDescent="0.25">
      <c r="A8" s="39">
        <v>5</v>
      </c>
      <c r="B8" s="49" t="s">
        <v>46</v>
      </c>
      <c r="C8" s="34">
        <v>19</v>
      </c>
      <c r="D8" s="41">
        <f>C8/35*100</f>
        <v>54.285714285714285</v>
      </c>
      <c r="E8" s="43" t="s">
        <v>37</v>
      </c>
      <c r="F8" s="34" t="s">
        <v>13</v>
      </c>
      <c r="G8" s="43" t="s">
        <v>14</v>
      </c>
    </row>
    <row r="9" spans="1:7" ht="15.75" x14ac:dyDescent="0.25">
      <c r="A9" s="39">
        <v>6</v>
      </c>
      <c r="B9" s="49" t="s">
        <v>51</v>
      </c>
      <c r="C9" s="34">
        <v>18</v>
      </c>
      <c r="D9" s="41">
        <f>C9/35*100</f>
        <v>51.428571428571423</v>
      </c>
      <c r="E9" s="43" t="s">
        <v>37</v>
      </c>
      <c r="F9" s="34" t="s">
        <v>13</v>
      </c>
      <c r="G9" s="43" t="s">
        <v>14</v>
      </c>
    </row>
    <row r="10" spans="1:7" ht="15.75" x14ac:dyDescent="0.25">
      <c r="A10" s="39">
        <v>7</v>
      </c>
      <c r="B10" s="49" t="s">
        <v>52</v>
      </c>
      <c r="C10" s="34">
        <v>18</v>
      </c>
      <c r="D10" s="41">
        <f>C10/35*100</f>
        <v>51.428571428571423</v>
      </c>
      <c r="E10" s="43" t="s">
        <v>37</v>
      </c>
      <c r="F10" s="34" t="s">
        <v>13</v>
      </c>
      <c r="G10" s="43" t="s">
        <v>14</v>
      </c>
    </row>
    <row r="11" spans="1:7" ht="15.75" x14ac:dyDescent="0.25">
      <c r="A11" s="39">
        <v>8</v>
      </c>
      <c r="B11" s="49" t="s">
        <v>48</v>
      </c>
      <c r="C11" s="34">
        <v>16</v>
      </c>
      <c r="D11" s="41">
        <f>C11/35*100</f>
        <v>45.714285714285715</v>
      </c>
      <c r="E11" s="43" t="s">
        <v>37</v>
      </c>
      <c r="F11" s="34" t="s">
        <v>13</v>
      </c>
      <c r="G11" s="43" t="s">
        <v>14</v>
      </c>
    </row>
    <row r="12" spans="1:7" ht="15.75" x14ac:dyDescent="0.25">
      <c r="A12" s="39">
        <v>9</v>
      </c>
      <c r="B12" s="49" t="s">
        <v>45</v>
      </c>
      <c r="C12" s="34">
        <v>15</v>
      </c>
      <c r="D12" s="41">
        <f>C12/35*100</f>
        <v>42.857142857142854</v>
      </c>
      <c r="E12" s="43" t="s">
        <v>37</v>
      </c>
      <c r="F12" s="34" t="s">
        <v>13</v>
      </c>
      <c r="G12" s="43" t="s">
        <v>14</v>
      </c>
    </row>
    <row r="13" spans="1:7" ht="15.75" x14ac:dyDescent="0.25">
      <c r="A13" s="39">
        <v>10</v>
      </c>
      <c r="B13" s="49" t="s">
        <v>64</v>
      </c>
      <c r="C13" s="34">
        <v>15</v>
      </c>
      <c r="D13" s="41">
        <f>C13/35*100</f>
        <v>42.857142857142854</v>
      </c>
      <c r="E13" s="43" t="s">
        <v>37</v>
      </c>
      <c r="F13" s="34" t="s">
        <v>29</v>
      </c>
      <c r="G13" s="43" t="s">
        <v>28</v>
      </c>
    </row>
    <row r="14" spans="1:7" ht="15.75" x14ac:dyDescent="0.25">
      <c r="A14" s="39">
        <v>11</v>
      </c>
      <c r="B14" s="49" t="s">
        <v>65</v>
      </c>
      <c r="C14" s="34">
        <v>15</v>
      </c>
      <c r="D14" s="41">
        <f>C14/35*100</f>
        <v>42.857142857142854</v>
      </c>
      <c r="E14" s="43" t="s">
        <v>37</v>
      </c>
      <c r="F14" s="34" t="s">
        <v>29</v>
      </c>
      <c r="G14" s="43" t="s">
        <v>28</v>
      </c>
    </row>
    <row r="15" spans="1:7" ht="15.75" x14ac:dyDescent="0.25">
      <c r="A15" s="39">
        <v>12</v>
      </c>
      <c r="B15" s="49" t="s">
        <v>66</v>
      </c>
      <c r="C15" s="34">
        <v>15</v>
      </c>
      <c r="D15" s="41">
        <f>C15/35*100</f>
        <v>42.857142857142854</v>
      </c>
      <c r="E15" s="43" t="s">
        <v>37</v>
      </c>
      <c r="F15" s="34" t="s">
        <v>29</v>
      </c>
      <c r="G15" s="43" t="s">
        <v>28</v>
      </c>
    </row>
    <row r="16" spans="1:7" ht="15.75" x14ac:dyDescent="0.25">
      <c r="A16" s="39">
        <v>13</v>
      </c>
      <c r="B16" s="49" t="s">
        <v>41</v>
      </c>
      <c r="C16" s="34">
        <v>14</v>
      </c>
      <c r="D16" s="41">
        <f>C16/35*100</f>
        <v>40</v>
      </c>
      <c r="E16" s="43" t="s">
        <v>39</v>
      </c>
      <c r="F16" s="34" t="s">
        <v>24</v>
      </c>
      <c r="G16" s="43" t="s">
        <v>25</v>
      </c>
    </row>
    <row r="17" spans="1:7" ht="15.75" x14ac:dyDescent="0.25">
      <c r="A17" s="39">
        <v>14</v>
      </c>
      <c r="B17" s="49" t="s">
        <v>43</v>
      </c>
      <c r="C17" s="34">
        <v>14</v>
      </c>
      <c r="D17" s="41">
        <f>C17/35*100</f>
        <v>40</v>
      </c>
      <c r="E17" s="43" t="s">
        <v>39</v>
      </c>
      <c r="F17" s="34" t="s">
        <v>21</v>
      </c>
      <c r="G17" s="43" t="s">
        <v>22</v>
      </c>
    </row>
    <row r="18" spans="1:7" ht="15.75" x14ac:dyDescent="0.25">
      <c r="A18" s="39">
        <v>15</v>
      </c>
      <c r="B18" s="49" t="s">
        <v>49</v>
      </c>
      <c r="C18" s="34">
        <v>13</v>
      </c>
      <c r="D18" s="41">
        <f>C18/35*100</f>
        <v>37.142857142857146</v>
      </c>
      <c r="E18" s="43" t="s">
        <v>39</v>
      </c>
      <c r="F18" s="34" t="s">
        <v>13</v>
      </c>
      <c r="G18" s="43" t="s">
        <v>14</v>
      </c>
    </row>
    <row r="19" spans="1:7" ht="15.75" x14ac:dyDescent="0.25">
      <c r="A19" s="39">
        <v>16</v>
      </c>
      <c r="B19" s="49" t="s">
        <v>54</v>
      </c>
      <c r="C19" s="34">
        <v>13</v>
      </c>
      <c r="D19" s="41">
        <f>C19/35*100</f>
        <v>37.142857142857146</v>
      </c>
      <c r="E19" s="43" t="s">
        <v>39</v>
      </c>
      <c r="F19" s="34" t="s">
        <v>30</v>
      </c>
      <c r="G19" s="43" t="s">
        <v>31</v>
      </c>
    </row>
    <row r="20" spans="1:7" ht="15.75" x14ac:dyDescent="0.25">
      <c r="A20" s="39">
        <v>17</v>
      </c>
      <c r="B20" s="49" t="s">
        <v>59</v>
      </c>
      <c r="C20" s="34">
        <v>13</v>
      </c>
      <c r="D20" s="41">
        <f>C20/35*100</f>
        <v>37.142857142857146</v>
      </c>
      <c r="E20" s="43" t="s">
        <v>39</v>
      </c>
      <c r="F20" s="34" t="s">
        <v>60</v>
      </c>
      <c r="G20" s="43" t="s">
        <v>61</v>
      </c>
    </row>
    <row r="21" spans="1:7" ht="15.75" x14ac:dyDescent="0.25">
      <c r="A21" s="39">
        <v>18</v>
      </c>
      <c r="B21" s="49" t="s">
        <v>63</v>
      </c>
      <c r="C21" s="34">
        <v>13</v>
      </c>
      <c r="D21" s="41">
        <f>C21/35*100</f>
        <v>37.142857142857146</v>
      </c>
      <c r="E21" s="43" t="s">
        <v>39</v>
      </c>
      <c r="F21" s="34" t="s">
        <v>29</v>
      </c>
      <c r="G21" s="43" t="s">
        <v>28</v>
      </c>
    </row>
    <row r="22" spans="1:7" ht="15.75" x14ac:dyDescent="0.25">
      <c r="A22" s="39">
        <v>19</v>
      </c>
      <c r="B22" s="49" t="s">
        <v>47</v>
      </c>
      <c r="C22" s="34">
        <v>12</v>
      </c>
      <c r="D22" s="41">
        <f>C22/35*100</f>
        <v>34.285714285714285</v>
      </c>
      <c r="E22" s="43" t="s">
        <v>39</v>
      </c>
      <c r="F22" s="34" t="s">
        <v>13</v>
      </c>
      <c r="G22" s="43" t="s">
        <v>14</v>
      </c>
    </row>
    <row r="23" spans="1:7" ht="15.75" x14ac:dyDescent="0.25">
      <c r="A23" s="39">
        <v>20</v>
      </c>
      <c r="B23" s="49" t="s">
        <v>55</v>
      </c>
      <c r="C23" s="34">
        <v>12</v>
      </c>
      <c r="D23" s="41">
        <f>C23/35*100</f>
        <v>34.285714285714285</v>
      </c>
      <c r="E23" s="43" t="s">
        <v>39</v>
      </c>
      <c r="F23" s="34" t="s">
        <v>30</v>
      </c>
      <c r="G23" s="43" t="s">
        <v>31</v>
      </c>
    </row>
    <row r="24" spans="1:7" ht="15.75" x14ac:dyDescent="0.25">
      <c r="A24" s="39">
        <v>21</v>
      </c>
      <c r="B24" s="49" t="s">
        <v>62</v>
      </c>
      <c r="C24" s="34">
        <v>9</v>
      </c>
      <c r="D24" s="41">
        <f>C24/35*100</f>
        <v>25.714285714285712</v>
      </c>
      <c r="E24" s="43" t="s">
        <v>39</v>
      </c>
      <c r="F24" s="34" t="s">
        <v>60</v>
      </c>
      <c r="G24" s="43" t="s">
        <v>61</v>
      </c>
    </row>
    <row r="25" spans="1:7" ht="15.75" x14ac:dyDescent="0.25">
      <c r="A25" s="39">
        <v>22</v>
      </c>
      <c r="B25" s="49" t="s">
        <v>58</v>
      </c>
      <c r="C25" s="34">
        <v>5</v>
      </c>
      <c r="D25" s="41">
        <f>C25/35*100</f>
        <v>14.285714285714285</v>
      </c>
      <c r="E25" s="43" t="s">
        <v>39</v>
      </c>
      <c r="F25" s="34" t="s">
        <v>17</v>
      </c>
      <c r="G25" s="43" t="s">
        <v>57</v>
      </c>
    </row>
    <row r="26" spans="1:7" ht="15.75" x14ac:dyDescent="0.25">
      <c r="A26" s="39">
        <v>23</v>
      </c>
      <c r="B26" s="49" t="s">
        <v>56</v>
      </c>
      <c r="C26" s="34">
        <v>3</v>
      </c>
      <c r="D26" s="41">
        <f>C26/35*100</f>
        <v>8.5714285714285712</v>
      </c>
      <c r="E26" s="43" t="s">
        <v>39</v>
      </c>
      <c r="F26" s="34" t="s">
        <v>17</v>
      </c>
      <c r="G26" s="43" t="s">
        <v>57</v>
      </c>
    </row>
    <row r="27" spans="1:7" x14ac:dyDescent="0.25">
      <c r="A27"/>
      <c r="B27"/>
      <c r="C27"/>
      <c r="D27"/>
      <c r="E27"/>
      <c r="F27"/>
      <c r="G27"/>
    </row>
    <row r="28" spans="1:7" x14ac:dyDescent="0.25">
      <c r="A28"/>
      <c r="B28"/>
      <c r="C28"/>
      <c r="D28"/>
      <c r="E28"/>
      <c r="F28"/>
      <c r="G28"/>
    </row>
  </sheetData>
  <autoFilter ref="A3:G13"/>
  <sortState ref="A4:G26">
    <sortCondition descending="1" ref="D4"/>
  </sortState>
  <mergeCells count="1">
    <mergeCell ref="A1:F1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E27" sqref="E27"/>
    </sheetView>
  </sheetViews>
  <sheetFormatPr defaultRowHeight="15" x14ac:dyDescent="0.25"/>
  <cols>
    <col min="2" max="2" width="40.7109375" style="52" customWidth="1"/>
    <col min="3" max="3" width="14.7109375" style="9" customWidth="1"/>
    <col min="5" max="5" width="19.28515625" customWidth="1"/>
    <col min="6" max="6" width="38.140625" customWidth="1"/>
    <col min="7" max="7" width="18.28515625" customWidth="1"/>
  </cols>
  <sheetData>
    <row r="1" spans="1:7" ht="92.25" customHeight="1" x14ac:dyDescent="0.3">
      <c r="A1" s="57" t="s">
        <v>67</v>
      </c>
      <c r="B1" s="57"/>
      <c r="C1" s="57"/>
      <c r="D1" s="57"/>
      <c r="E1" s="57"/>
      <c r="F1" s="57"/>
      <c r="G1" s="1"/>
    </row>
    <row r="2" spans="1:7" x14ac:dyDescent="0.25">
      <c r="B2" s="50"/>
      <c r="C2" s="8"/>
      <c r="D2" s="3"/>
      <c r="E2" s="3"/>
    </row>
    <row r="3" spans="1:7" ht="45" x14ac:dyDescent="0.25">
      <c r="A3" s="10" t="s">
        <v>0</v>
      </c>
      <c r="B3" s="51" t="s">
        <v>1</v>
      </c>
      <c r="C3" s="11" t="s">
        <v>2</v>
      </c>
      <c r="D3" s="12" t="s">
        <v>3</v>
      </c>
      <c r="E3" s="13" t="s">
        <v>4</v>
      </c>
      <c r="F3" s="10" t="s">
        <v>5</v>
      </c>
      <c r="G3" s="14" t="s">
        <v>69</v>
      </c>
    </row>
    <row r="4" spans="1:7" ht="18.75" customHeight="1" x14ac:dyDescent="0.25">
      <c r="A4" s="39">
        <v>1</v>
      </c>
      <c r="B4" s="36" t="s">
        <v>87</v>
      </c>
      <c r="C4" s="34">
        <v>30</v>
      </c>
      <c r="D4" s="53">
        <f>C4/35*100</f>
        <v>85.714285714285708</v>
      </c>
      <c r="E4" s="43" t="s">
        <v>38</v>
      </c>
      <c r="F4" s="44" t="s">
        <v>13</v>
      </c>
      <c r="G4" s="43" t="s">
        <v>14</v>
      </c>
    </row>
    <row r="5" spans="1:7" ht="21" customHeight="1" x14ac:dyDescent="0.25">
      <c r="A5" s="54">
        <v>2</v>
      </c>
      <c r="B5" s="36" t="s">
        <v>75</v>
      </c>
      <c r="C5" s="34">
        <v>21</v>
      </c>
      <c r="D5" s="53">
        <f>C5/35*100</f>
        <v>60</v>
      </c>
      <c r="E5" s="43" t="s">
        <v>38</v>
      </c>
      <c r="F5" s="44" t="s">
        <v>30</v>
      </c>
      <c r="G5" s="43" t="s">
        <v>31</v>
      </c>
    </row>
    <row r="6" spans="1:7" ht="15.75" customHeight="1" x14ac:dyDescent="0.25">
      <c r="A6" s="39">
        <v>3</v>
      </c>
      <c r="B6" s="36" t="s">
        <v>76</v>
      </c>
      <c r="C6" s="34">
        <v>21</v>
      </c>
      <c r="D6" s="53">
        <f>C6/35*100</f>
        <v>60</v>
      </c>
      <c r="E6" s="43" t="s">
        <v>38</v>
      </c>
      <c r="F6" s="44" t="s">
        <v>30</v>
      </c>
      <c r="G6" s="43" t="s">
        <v>31</v>
      </c>
    </row>
    <row r="7" spans="1:7" ht="17.25" customHeight="1" x14ac:dyDescent="0.25">
      <c r="A7" s="39">
        <v>4</v>
      </c>
      <c r="B7" s="36" t="s">
        <v>68</v>
      </c>
      <c r="C7" s="34">
        <v>20</v>
      </c>
      <c r="D7" s="53">
        <f>C7/35*100</f>
        <v>57.142857142857139</v>
      </c>
      <c r="E7" s="43" t="s">
        <v>37</v>
      </c>
      <c r="F7" s="44" t="s">
        <v>29</v>
      </c>
      <c r="G7" s="43" t="s">
        <v>28</v>
      </c>
    </row>
    <row r="8" spans="1:7" ht="17.25" customHeight="1" x14ac:dyDescent="0.25">
      <c r="A8" s="39">
        <v>5</v>
      </c>
      <c r="B8" s="36" t="s">
        <v>85</v>
      </c>
      <c r="C8" s="34">
        <v>19</v>
      </c>
      <c r="D8" s="53">
        <f>C8/35*100</f>
        <v>54.285714285714285</v>
      </c>
      <c r="E8" s="43" t="s">
        <v>37</v>
      </c>
      <c r="F8" s="44" t="s">
        <v>13</v>
      </c>
      <c r="G8" s="43" t="s">
        <v>14</v>
      </c>
    </row>
    <row r="9" spans="1:7" ht="15" customHeight="1" x14ac:dyDescent="0.25">
      <c r="A9" s="39">
        <v>6</v>
      </c>
      <c r="B9" s="36" t="s">
        <v>32</v>
      </c>
      <c r="C9" s="34">
        <v>18</v>
      </c>
      <c r="D9" s="53">
        <f>C9/35*100</f>
        <v>51.428571428571423</v>
      </c>
      <c r="E9" s="43" t="s">
        <v>37</v>
      </c>
      <c r="F9" s="44" t="s">
        <v>30</v>
      </c>
      <c r="G9" s="43" t="s">
        <v>31</v>
      </c>
    </row>
    <row r="10" spans="1:7" ht="18.75" customHeight="1" x14ac:dyDescent="0.25">
      <c r="A10" s="39">
        <v>7</v>
      </c>
      <c r="B10" s="36" t="s">
        <v>77</v>
      </c>
      <c r="C10" s="34">
        <v>18</v>
      </c>
      <c r="D10" s="53">
        <f>C10/35*100</f>
        <v>51.428571428571423</v>
      </c>
      <c r="E10" s="43" t="s">
        <v>37</v>
      </c>
      <c r="F10" s="44" t="s">
        <v>30</v>
      </c>
      <c r="G10" s="43" t="s">
        <v>31</v>
      </c>
    </row>
    <row r="11" spans="1:7" ht="15.75" x14ac:dyDescent="0.25">
      <c r="A11" s="39">
        <v>8</v>
      </c>
      <c r="B11" s="36" t="s">
        <v>81</v>
      </c>
      <c r="C11" s="34">
        <v>17</v>
      </c>
      <c r="D11" s="53">
        <f>C11/35*100</f>
        <v>48.571428571428569</v>
      </c>
      <c r="E11" s="43" t="s">
        <v>37</v>
      </c>
      <c r="F11" s="44" t="s">
        <v>13</v>
      </c>
      <c r="G11" s="43" t="s">
        <v>14</v>
      </c>
    </row>
    <row r="12" spans="1:7" ht="15.75" x14ac:dyDescent="0.25">
      <c r="A12" s="54">
        <v>9</v>
      </c>
      <c r="B12" s="36" t="s">
        <v>84</v>
      </c>
      <c r="C12" s="34">
        <v>17</v>
      </c>
      <c r="D12" s="53">
        <f>C12/35*100</f>
        <v>48.571428571428569</v>
      </c>
      <c r="E12" s="43" t="s">
        <v>37</v>
      </c>
      <c r="F12" s="44" t="s">
        <v>13</v>
      </c>
      <c r="G12" s="43" t="s">
        <v>14</v>
      </c>
    </row>
    <row r="13" spans="1:7" ht="15.75" x14ac:dyDescent="0.25">
      <c r="A13" s="54">
        <v>10</v>
      </c>
      <c r="B13" s="36" t="s">
        <v>80</v>
      </c>
      <c r="C13" s="34">
        <v>16</v>
      </c>
      <c r="D13" s="53">
        <f>C13/35*100</f>
        <v>45.714285714285715</v>
      </c>
      <c r="E13" s="43" t="s">
        <v>37</v>
      </c>
      <c r="F13" s="44" t="s">
        <v>13</v>
      </c>
      <c r="G13" s="43" t="s">
        <v>14</v>
      </c>
    </row>
    <row r="14" spans="1:7" ht="15.75" x14ac:dyDescent="0.25">
      <c r="A14" s="39">
        <v>11</v>
      </c>
      <c r="B14" s="36" t="s">
        <v>78</v>
      </c>
      <c r="C14" s="34">
        <v>15</v>
      </c>
      <c r="D14" s="53">
        <f>C14/35*100</f>
        <v>42.857142857142854</v>
      </c>
      <c r="E14" s="43" t="s">
        <v>37</v>
      </c>
      <c r="F14" s="44" t="s">
        <v>30</v>
      </c>
      <c r="G14" s="43" t="s">
        <v>31</v>
      </c>
    </row>
    <row r="15" spans="1:7" ht="15.75" x14ac:dyDescent="0.25">
      <c r="A15" s="39">
        <v>12</v>
      </c>
      <c r="B15" s="36" t="s">
        <v>79</v>
      </c>
      <c r="C15" s="34">
        <v>15</v>
      </c>
      <c r="D15" s="53">
        <f>C15/35*100</f>
        <v>42.857142857142854</v>
      </c>
      <c r="E15" s="43" t="s">
        <v>37</v>
      </c>
      <c r="F15" s="44" t="s">
        <v>30</v>
      </c>
      <c r="G15" s="43" t="s">
        <v>31</v>
      </c>
    </row>
    <row r="16" spans="1:7" ht="15.75" x14ac:dyDescent="0.25">
      <c r="A16" s="39">
        <v>13</v>
      </c>
      <c r="B16" s="36" t="s">
        <v>86</v>
      </c>
      <c r="C16" s="34">
        <v>15</v>
      </c>
      <c r="D16" s="53">
        <f>C16/35*100</f>
        <v>42.857142857142854</v>
      </c>
      <c r="E16" s="43" t="s">
        <v>37</v>
      </c>
      <c r="F16" s="44" t="s">
        <v>13</v>
      </c>
      <c r="G16" s="43" t="s">
        <v>14</v>
      </c>
    </row>
    <row r="17" spans="1:7" ht="15.75" x14ac:dyDescent="0.25">
      <c r="A17" s="39">
        <v>14</v>
      </c>
      <c r="B17" s="36" t="s">
        <v>88</v>
      </c>
      <c r="C17" s="34">
        <v>15</v>
      </c>
      <c r="D17" s="53">
        <f>C17/35*100</f>
        <v>42.857142857142854</v>
      </c>
      <c r="E17" s="43" t="s">
        <v>37</v>
      </c>
      <c r="F17" s="44" t="s">
        <v>21</v>
      </c>
      <c r="G17" s="43" t="s">
        <v>22</v>
      </c>
    </row>
    <row r="18" spans="1:7" ht="15.75" x14ac:dyDescent="0.25">
      <c r="A18" s="39">
        <v>15</v>
      </c>
      <c r="B18" s="36" t="s">
        <v>18</v>
      </c>
      <c r="C18" s="34">
        <v>14</v>
      </c>
      <c r="D18" s="53">
        <f>C18/35*100</f>
        <v>40</v>
      </c>
      <c r="E18" s="43" t="s">
        <v>39</v>
      </c>
      <c r="F18" s="44" t="s">
        <v>17</v>
      </c>
      <c r="G18" s="43" t="s">
        <v>57</v>
      </c>
    </row>
    <row r="19" spans="1:7" ht="15.75" x14ac:dyDescent="0.25">
      <c r="A19" s="54">
        <v>16</v>
      </c>
      <c r="B19" s="36" t="s">
        <v>82</v>
      </c>
      <c r="C19" s="34">
        <v>13</v>
      </c>
      <c r="D19" s="53">
        <f>C19/35*100</f>
        <v>37.142857142857146</v>
      </c>
      <c r="E19" s="43" t="s">
        <v>39</v>
      </c>
      <c r="F19" s="44" t="s">
        <v>13</v>
      </c>
      <c r="G19" s="43" t="s">
        <v>14</v>
      </c>
    </row>
    <row r="20" spans="1:7" ht="15.75" x14ac:dyDescent="0.25">
      <c r="A20" s="54">
        <v>17</v>
      </c>
      <c r="B20" s="36" t="s">
        <v>71</v>
      </c>
      <c r="C20" s="34">
        <v>12</v>
      </c>
      <c r="D20" s="53">
        <f>C20/35*100</f>
        <v>34.285714285714285</v>
      </c>
      <c r="E20" s="43" t="s">
        <v>39</v>
      </c>
      <c r="F20" s="44" t="s">
        <v>72</v>
      </c>
      <c r="G20" s="43" t="s">
        <v>20</v>
      </c>
    </row>
    <row r="21" spans="1:7" ht="15.75" x14ac:dyDescent="0.25">
      <c r="A21" s="39">
        <v>18</v>
      </c>
      <c r="B21" s="36" t="s">
        <v>89</v>
      </c>
      <c r="C21" s="34">
        <v>11</v>
      </c>
      <c r="D21" s="53">
        <f>C21/35*100</f>
        <v>31.428571428571427</v>
      </c>
      <c r="E21" s="43" t="s">
        <v>39</v>
      </c>
      <c r="F21" s="44" t="s">
        <v>24</v>
      </c>
      <c r="G21" s="43" t="s">
        <v>25</v>
      </c>
    </row>
    <row r="22" spans="1:7" ht="15.75" x14ac:dyDescent="0.25">
      <c r="A22" s="39">
        <v>19</v>
      </c>
      <c r="B22" s="36" t="s">
        <v>19</v>
      </c>
      <c r="C22" s="34">
        <v>10</v>
      </c>
      <c r="D22" s="53">
        <f>C22/35*100</f>
        <v>28.571428571428569</v>
      </c>
      <c r="E22" s="43" t="s">
        <v>39</v>
      </c>
      <c r="F22" s="44" t="s">
        <v>17</v>
      </c>
      <c r="G22" s="43" t="s">
        <v>57</v>
      </c>
    </row>
    <row r="23" spans="1:7" ht="15.75" x14ac:dyDescent="0.25">
      <c r="A23" s="39">
        <v>20</v>
      </c>
      <c r="B23" s="36" t="s">
        <v>83</v>
      </c>
      <c r="C23" s="34">
        <v>10</v>
      </c>
      <c r="D23" s="53">
        <f>C23/35*100</f>
        <v>28.571428571428569</v>
      </c>
      <c r="E23" s="43" t="s">
        <v>39</v>
      </c>
      <c r="F23" s="44" t="s">
        <v>13</v>
      </c>
      <c r="G23" s="43" t="s">
        <v>14</v>
      </c>
    </row>
    <row r="24" spans="1:7" ht="15.75" x14ac:dyDescent="0.25">
      <c r="A24" s="39">
        <v>21</v>
      </c>
      <c r="B24" s="36" t="s">
        <v>70</v>
      </c>
      <c r="C24" s="34">
        <v>9</v>
      </c>
      <c r="D24" s="53">
        <f>C24/35*100</f>
        <v>25.714285714285712</v>
      </c>
      <c r="E24" s="43" t="s">
        <v>39</v>
      </c>
      <c r="F24" s="44" t="s">
        <v>29</v>
      </c>
      <c r="G24" s="43" t="s">
        <v>28</v>
      </c>
    </row>
    <row r="25" spans="1:7" ht="15.75" x14ac:dyDescent="0.25">
      <c r="A25" s="39">
        <v>22</v>
      </c>
      <c r="B25" s="36" t="s">
        <v>73</v>
      </c>
      <c r="C25" s="34">
        <v>9</v>
      </c>
      <c r="D25" s="53">
        <f>C25/35*100</f>
        <v>25.714285714285712</v>
      </c>
      <c r="E25" s="43" t="s">
        <v>39</v>
      </c>
      <c r="F25" s="44" t="s">
        <v>72</v>
      </c>
      <c r="G25" s="43" t="s">
        <v>20</v>
      </c>
    </row>
    <row r="26" spans="1:7" ht="15.75" x14ac:dyDescent="0.25">
      <c r="A26" s="54">
        <v>23</v>
      </c>
      <c r="B26" s="36" t="s">
        <v>74</v>
      </c>
      <c r="C26" s="34">
        <v>8</v>
      </c>
      <c r="D26" s="53">
        <f>C26/35*100</f>
        <v>22.857142857142858</v>
      </c>
      <c r="E26" s="43" t="s">
        <v>39</v>
      </c>
      <c r="F26" s="44" t="s">
        <v>72</v>
      </c>
      <c r="G26" s="43" t="s">
        <v>20</v>
      </c>
    </row>
    <row r="27" spans="1:7" x14ac:dyDescent="0.25">
      <c r="B27"/>
      <c r="C27"/>
    </row>
    <row r="28" spans="1:7" x14ac:dyDescent="0.25">
      <c r="B28"/>
      <c r="C28"/>
    </row>
  </sheetData>
  <autoFilter ref="A3:G19"/>
  <sortState ref="A4:G26">
    <sortCondition descending="1" ref="D4"/>
  </sortState>
  <mergeCells count="1">
    <mergeCell ref="A1:F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E20" sqref="E20"/>
    </sheetView>
  </sheetViews>
  <sheetFormatPr defaultRowHeight="15" x14ac:dyDescent="0.25"/>
  <cols>
    <col min="1" max="1" width="9.140625" style="23"/>
    <col min="2" max="2" width="34.85546875" style="23" customWidth="1"/>
    <col min="3" max="3" width="11.28515625" style="23" customWidth="1"/>
    <col min="4" max="4" width="9.140625" style="23"/>
    <col min="5" max="5" width="21.7109375" style="23" customWidth="1"/>
    <col min="6" max="6" width="32.28515625" style="23" customWidth="1"/>
    <col min="7" max="7" width="22.85546875" style="23" customWidth="1"/>
  </cols>
  <sheetData>
    <row r="1" spans="1:7" ht="86.25" customHeight="1" x14ac:dyDescent="0.3">
      <c r="A1" s="57" t="s">
        <v>90</v>
      </c>
      <c r="B1" s="57"/>
      <c r="C1" s="57"/>
      <c r="D1" s="57"/>
      <c r="E1" s="57"/>
      <c r="F1" s="57"/>
      <c r="G1" s="22"/>
    </row>
    <row r="2" spans="1:7" x14ac:dyDescent="0.25">
      <c r="B2" s="24"/>
      <c r="C2" s="24"/>
      <c r="D2" s="25"/>
      <c r="E2" s="25"/>
    </row>
    <row r="3" spans="1:7" ht="45" x14ac:dyDescent="0.25">
      <c r="A3" s="26" t="s">
        <v>0</v>
      </c>
      <c r="B3" s="27" t="s">
        <v>1</v>
      </c>
      <c r="C3" s="27" t="s">
        <v>2</v>
      </c>
      <c r="D3" s="28" t="s">
        <v>3</v>
      </c>
      <c r="E3" s="28" t="s">
        <v>4</v>
      </c>
      <c r="F3" s="26" t="s">
        <v>5</v>
      </c>
      <c r="G3" s="26" t="s">
        <v>69</v>
      </c>
    </row>
    <row r="4" spans="1:7" s="35" customFormat="1" ht="15.75" x14ac:dyDescent="0.25">
      <c r="A4" s="32">
        <v>1</v>
      </c>
      <c r="B4" s="32" t="s">
        <v>23</v>
      </c>
      <c r="C4" s="32">
        <v>29</v>
      </c>
      <c r="D4" s="33">
        <f>C4/53*100</f>
        <v>54.716981132075468</v>
      </c>
      <c r="E4" s="32" t="s">
        <v>38</v>
      </c>
      <c r="F4" s="5" t="s">
        <v>21</v>
      </c>
      <c r="G4" s="31" t="s">
        <v>22</v>
      </c>
    </row>
    <row r="5" spans="1:7" s="35" customFormat="1" ht="15.75" x14ac:dyDescent="0.25">
      <c r="A5" s="32">
        <v>2</v>
      </c>
      <c r="B5" s="32" t="s">
        <v>96</v>
      </c>
      <c r="C5" s="32">
        <v>22</v>
      </c>
      <c r="D5" s="33">
        <f>C5/53*100</f>
        <v>41.509433962264154</v>
      </c>
      <c r="E5" s="32" t="s">
        <v>37</v>
      </c>
      <c r="F5" s="5" t="s">
        <v>30</v>
      </c>
      <c r="G5" s="31" t="s">
        <v>31</v>
      </c>
    </row>
    <row r="6" spans="1:7" s="35" customFormat="1" ht="15.75" x14ac:dyDescent="0.25">
      <c r="A6" s="32">
        <v>3</v>
      </c>
      <c r="B6" s="32" t="s">
        <v>33</v>
      </c>
      <c r="C6" s="32">
        <v>22</v>
      </c>
      <c r="D6" s="33">
        <f>C6/53*100</f>
        <v>41.509433962264154</v>
      </c>
      <c r="E6" s="32" t="s">
        <v>37</v>
      </c>
      <c r="F6" s="5" t="s">
        <v>30</v>
      </c>
      <c r="G6" s="31" t="s">
        <v>31</v>
      </c>
    </row>
    <row r="7" spans="1:7" s="35" customFormat="1" ht="15.75" x14ac:dyDescent="0.25">
      <c r="A7" s="32">
        <v>4</v>
      </c>
      <c r="B7" s="32" t="s">
        <v>34</v>
      </c>
      <c r="C7" s="32">
        <v>18</v>
      </c>
      <c r="D7" s="33">
        <f>C7/53*100</f>
        <v>33.962264150943398</v>
      </c>
      <c r="E7" s="32" t="s">
        <v>37</v>
      </c>
      <c r="F7" s="5" t="s">
        <v>30</v>
      </c>
      <c r="G7" s="31" t="s">
        <v>31</v>
      </c>
    </row>
    <row r="8" spans="1:7" s="35" customFormat="1" ht="15.75" x14ac:dyDescent="0.25">
      <c r="A8" s="32">
        <v>5</v>
      </c>
      <c r="B8" s="32" t="s">
        <v>100</v>
      </c>
      <c r="C8" s="32">
        <v>17</v>
      </c>
      <c r="D8" s="33">
        <f>C8/53*100</f>
        <v>32.075471698113205</v>
      </c>
      <c r="E8" s="32" t="s">
        <v>39</v>
      </c>
      <c r="F8" s="5" t="s">
        <v>29</v>
      </c>
      <c r="G8" s="31" t="s">
        <v>28</v>
      </c>
    </row>
    <row r="9" spans="1:7" s="35" customFormat="1" ht="15.75" x14ac:dyDescent="0.25">
      <c r="A9" s="32">
        <v>6</v>
      </c>
      <c r="B9" s="32" t="s">
        <v>35</v>
      </c>
      <c r="C9" s="32">
        <v>16</v>
      </c>
      <c r="D9" s="33">
        <f>C9/53*100</f>
        <v>30.188679245283019</v>
      </c>
      <c r="E9" s="32" t="s">
        <v>39</v>
      </c>
      <c r="F9" s="5" t="s">
        <v>30</v>
      </c>
      <c r="G9" s="31" t="s">
        <v>31</v>
      </c>
    </row>
    <row r="10" spans="1:7" s="35" customFormat="1" ht="15.75" x14ac:dyDescent="0.25">
      <c r="A10" s="32">
        <v>7</v>
      </c>
      <c r="B10" s="32" t="s">
        <v>93</v>
      </c>
      <c r="C10" s="32">
        <v>15</v>
      </c>
      <c r="D10" s="33">
        <f>C10/53*100</f>
        <v>28.30188679245283</v>
      </c>
      <c r="E10" s="32" t="s">
        <v>39</v>
      </c>
      <c r="F10" s="5" t="s">
        <v>13</v>
      </c>
      <c r="G10" s="31" t="s">
        <v>14</v>
      </c>
    </row>
    <row r="11" spans="1:7" s="35" customFormat="1" ht="15.75" x14ac:dyDescent="0.25">
      <c r="A11" s="15">
        <v>8</v>
      </c>
      <c r="B11" s="32" t="s">
        <v>97</v>
      </c>
      <c r="C11" s="32">
        <v>15</v>
      </c>
      <c r="D11" s="33">
        <f>C11/53*100</f>
        <v>28.30188679245283</v>
      </c>
      <c r="E11" s="32" t="s">
        <v>39</v>
      </c>
      <c r="F11" s="5" t="s">
        <v>30</v>
      </c>
      <c r="G11" s="31" t="s">
        <v>31</v>
      </c>
    </row>
    <row r="12" spans="1:7" s="35" customFormat="1" ht="15.75" x14ac:dyDescent="0.25">
      <c r="A12" s="32">
        <v>9</v>
      </c>
      <c r="B12" s="32" t="s">
        <v>92</v>
      </c>
      <c r="C12" s="32">
        <v>14</v>
      </c>
      <c r="D12" s="33">
        <f>C12/53*100</f>
        <v>26.415094339622641</v>
      </c>
      <c r="E12" s="32" t="s">
        <v>39</v>
      </c>
      <c r="F12" s="5" t="s">
        <v>13</v>
      </c>
      <c r="G12" s="31" t="s">
        <v>14</v>
      </c>
    </row>
    <row r="13" spans="1:7" s="35" customFormat="1" ht="15.75" x14ac:dyDescent="0.25">
      <c r="A13" s="32">
        <v>10</v>
      </c>
      <c r="B13" s="32" t="s">
        <v>94</v>
      </c>
      <c r="C13" s="32">
        <v>14</v>
      </c>
      <c r="D13" s="33">
        <f>C13/53*100</f>
        <v>26.415094339622641</v>
      </c>
      <c r="E13" s="32" t="s">
        <v>39</v>
      </c>
      <c r="F13" s="5" t="s">
        <v>13</v>
      </c>
      <c r="G13" s="31" t="s">
        <v>14</v>
      </c>
    </row>
    <row r="14" spans="1:7" s="35" customFormat="1" ht="15.75" x14ac:dyDescent="0.25">
      <c r="A14" s="32">
        <v>11</v>
      </c>
      <c r="B14" s="32" t="s">
        <v>95</v>
      </c>
      <c r="C14" s="32">
        <v>14</v>
      </c>
      <c r="D14" s="33">
        <f>C14/53*100</f>
        <v>26.415094339622641</v>
      </c>
      <c r="E14" s="32" t="s">
        <v>39</v>
      </c>
      <c r="F14" s="5" t="s">
        <v>13</v>
      </c>
      <c r="G14" s="31" t="s">
        <v>14</v>
      </c>
    </row>
    <row r="15" spans="1:7" s="35" customFormat="1" ht="15.75" x14ac:dyDescent="0.25">
      <c r="A15" s="32">
        <v>12</v>
      </c>
      <c r="B15" s="32" t="s">
        <v>91</v>
      </c>
      <c r="C15" s="32">
        <v>10</v>
      </c>
      <c r="D15" s="33">
        <f>C15/53*100</f>
        <v>18.867924528301888</v>
      </c>
      <c r="E15" s="32" t="s">
        <v>39</v>
      </c>
      <c r="F15" s="5" t="s">
        <v>13</v>
      </c>
      <c r="G15" s="31" t="s">
        <v>14</v>
      </c>
    </row>
    <row r="16" spans="1:7" s="35" customFormat="1" ht="15.75" x14ac:dyDescent="0.25">
      <c r="A16" s="30">
        <v>13</v>
      </c>
      <c r="B16" s="32" t="s">
        <v>98</v>
      </c>
      <c r="C16" s="32">
        <v>9</v>
      </c>
      <c r="D16" s="33">
        <f>C16/53*100</f>
        <v>16.981132075471699</v>
      </c>
      <c r="E16" s="32" t="s">
        <v>39</v>
      </c>
      <c r="F16" s="5" t="s">
        <v>72</v>
      </c>
      <c r="G16" s="31" t="s">
        <v>20</v>
      </c>
    </row>
    <row r="17" spans="1:7" ht="30" x14ac:dyDescent="0.25">
      <c r="A17" s="32">
        <v>14</v>
      </c>
      <c r="B17" s="32" t="s">
        <v>15</v>
      </c>
      <c r="C17" s="32">
        <v>8</v>
      </c>
      <c r="D17" s="33">
        <f>C17/53*100</f>
        <v>15.09433962264151</v>
      </c>
      <c r="E17" s="32" t="s">
        <v>39</v>
      </c>
      <c r="F17" s="5" t="s">
        <v>13</v>
      </c>
      <c r="G17" s="31" t="s">
        <v>14</v>
      </c>
    </row>
    <row r="18" spans="1:7" ht="15.75" x14ac:dyDescent="0.25">
      <c r="A18" s="32">
        <v>15</v>
      </c>
      <c r="B18" s="32" t="s">
        <v>7</v>
      </c>
      <c r="C18" s="32">
        <v>6</v>
      </c>
      <c r="D18" s="33">
        <f>C18/53*100</f>
        <v>11.320754716981133</v>
      </c>
      <c r="E18" s="32" t="s">
        <v>39</v>
      </c>
      <c r="F18" s="5" t="s">
        <v>17</v>
      </c>
      <c r="G18" s="31" t="s">
        <v>57</v>
      </c>
    </row>
    <row r="19" spans="1:7" ht="15.75" x14ac:dyDescent="0.25">
      <c r="A19" s="32">
        <v>16</v>
      </c>
      <c r="B19" s="32" t="s">
        <v>99</v>
      </c>
      <c r="C19" s="32">
        <v>1</v>
      </c>
      <c r="D19" s="33">
        <f>C19/53*100</f>
        <v>1.8867924528301887</v>
      </c>
      <c r="E19" s="32" t="s">
        <v>39</v>
      </c>
      <c r="F19" s="5" t="s">
        <v>17</v>
      </c>
      <c r="G19" s="31" t="s">
        <v>57</v>
      </c>
    </row>
  </sheetData>
  <autoFilter ref="A3:G18">
    <sortState ref="A4:G20">
      <sortCondition descending="1" ref="C3:C20"/>
    </sortState>
  </autoFilter>
  <sortState ref="A4:G19">
    <sortCondition descending="1" ref="D4"/>
  </sortState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G3" sqref="G3"/>
    </sheetView>
  </sheetViews>
  <sheetFormatPr defaultRowHeight="15" x14ac:dyDescent="0.25"/>
  <cols>
    <col min="2" max="2" width="35" style="7" customWidth="1"/>
    <col min="5" max="5" width="18.5703125" customWidth="1"/>
    <col min="6" max="6" width="29" customWidth="1"/>
    <col min="7" max="7" width="20.5703125" customWidth="1"/>
  </cols>
  <sheetData>
    <row r="1" spans="1:7" ht="82.5" customHeight="1" x14ac:dyDescent="0.3">
      <c r="A1" s="57" t="s">
        <v>101</v>
      </c>
      <c r="B1" s="57"/>
      <c r="C1" s="57"/>
      <c r="D1" s="57"/>
      <c r="E1" s="57"/>
      <c r="F1" s="57"/>
      <c r="G1" s="1"/>
    </row>
    <row r="2" spans="1:7" x14ac:dyDescent="0.25">
      <c r="B2" s="6"/>
      <c r="C2" s="2"/>
      <c r="D2" s="3"/>
      <c r="E2" s="3"/>
    </row>
    <row r="3" spans="1:7" ht="75" x14ac:dyDescent="0.25">
      <c r="A3" s="10" t="s">
        <v>0</v>
      </c>
      <c r="B3" s="11" t="s">
        <v>1</v>
      </c>
      <c r="C3" s="11" t="s">
        <v>2</v>
      </c>
      <c r="D3" s="12" t="s">
        <v>3</v>
      </c>
      <c r="E3" s="13" t="s">
        <v>4</v>
      </c>
      <c r="F3" s="10" t="s">
        <v>5</v>
      </c>
      <c r="G3" s="14" t="s">
        <v>69</v>
      </c>
    </row>
    <row r="4" spans="1:7" ht="15.75" x14ac:dyDescent="0.25">
      <c r="A4" s="45">
        <v>1</v>
      </c>
      <c r="B4" s="49" t="s">
        <v>117</v>
      </c>
      <c r="C4" s="49">
        <v>24</v>
      </c>
      <c r="D4" s="55">
        <f>C4/57*100</f>
        <v>42.105263157894733</v>
      </c>
      <c r="E4" s="45" t="s">
        <v>38</v>
      </c>
      <c r="F4" s="49" t="s">
        <v>13</v>
      </c>
      <c r="G4" s="56" t="s">
        <v>14</v>
      </c>
    </row>
    <row r="5" spans="1:7" ht="16.5" customHeight="1" x14ac:dyDescent="0.25">
      <c r="A5" s="45">
        <v>2</v>
      </c>
      <c r="B5" s="49" t="s">
        <v>120</v>
      </c>
      <c r="C5" s="49">
        <v>24</v>
      </c>
      <c r="D5" s="55">
        <f>C5/57*100</f>
        <v>42.105263157894733</v>
      </c>
      <c r="E5" s="45" t="s">
        <v>38</v>
      </c>
      <c r="F5" s="49" t="s">
        <v>13</v>
      </c>
      <c r="G5" s="56" t="s">
        <v>14</v>
      </c>
    </row>
    <row r="6" spans="1:7" ht="15.75" x14ac:dyDescent="0.25">
      <c r="A6" s="45">
        <v>3</v>
      </c>
      <c r="B6" s="49" t="s">
        <v>12</v>
      </c>
      <c r="C6" s="49">
        <v>21</v>
      </c>
      <c r="D6" s="55">
        <f>C6/57*100</f>
        <v>36.84210526315789</v>
      </c>
      <c r="E6" s="45" t="s">
        <v>37</v>
      </c>
      <c r="F6" s="49" t="s">
        <v>13</v>
      </c>
      <c r="G6" s="56" t="s">
        <v>14</v>
      </c>
    </row>
    <row r="7" spans="1:7" ht="15.75" x14ac:dyDescent="0.25">
      <c r="A7" s="45">
        <v>4</v>
      </c>
      <c r="B7" s="49" t="s">
        <v>122</v>
      </c>
      <c r="C7" s="49">
        <v>20</v>
      </c>
      <c r="D7" s="55">
        <f>C7/57*100</f>
        <v>35.087719298245609</v>
      </c>
      <c r="E7" s="45" t="s">
        <v>37</v>
      </c>
      <c r="F7" s="49" t="s">
        <v>24</v>
      </c>
      <c r="G7" s="56" t="s">
        <v>25</v>
      </c>
    </row>
    <row r="8" spans="1:7" ht="15.75" x14ac:dyDescent="0.25">
      <c r="A8" s="45">
        <v>5</v>
      </c>
      <c r="B8" s="49" t="s">
        <v>114</v>
      </c>
      <c r="C8" s="49">
        <v>19</v>
      </c>
      <c r="D8" s="55">
        <f>C8/57*100</f>
        <v>33.333333333333329</v>
      </c>
      <c r="E8" s="45" t="s">
        <v>37</v>
      </c>
      <c r="F8" s="49" t="s">
        <v>13</v>
      </c>
      <c r="G8" s="56" t="s">
        <v>14</v>
      </c>
    </row>
    <row r="9" spans="1:7" ht="15.75" x14ac:dyDescent="0.25">
      <c r="A9" s="45">
        <v>6</v>
      </c>
      <c r="B9" s="49" t="s">
        <v>119</v>
      </c>
      <c r="C9" s="49">
        <v>19</v>
      </c>
      <c r="D9" s="55">
        <f>C9/57*100</f>
        <v>33.333333333333329</v>
      </c>
      <c r="E9" s="45" t="s">
        <v>37</v>
      </c>
      <c r="F9" s="49" t="s">
        <v>13</v>
      </c>
      <c r="G9" s="56" t="s">
        <v>14</v>
      </c>
    </row>
    <row r="10" spans="1:7" ht="15.75" x14ac:dyDescent="0.25">
      <c r="A10" s="45">
        <v>7</v>
      </c>
      <c r="B10" s="49" t="s">
        <v>103</v>
      </c>
      <c r="C10" s="49">
        <v>18</v>
      </c>
      <c r="D10" s="55">
        <f>C10/57*100</f>
        <v>31.578947368421051</v>
      </c>
      <c r="E10" s="45" t="s">
        <v>39</v>
      </c>
      <c r="F10" s="49" t="s">
        <v>60</v>
      </c>
      <c r="G10" s="56" t="s">
        <v>61</v>
      </c>
    </row>
    <row r="11" spans="1:7" ht="15.75" x14ac:dyDescent="0.25">
      <c r="A11" s="45">
        <v>8</v>
      </c>
      <c r="B11" s="49" t="s">
        <v>121</v>
      </c>
      <c r="C11" s="49">
        <v>18</v>
      </c>
      <c r="D11" s="55">
        <f>C11/57*100</f>
        <v>31.578947368421051</v>
      </c>
      <c r="E11" s="45" t="s">
        <v>39</v>
      </c>
      <c r="F11" s="49" t="s">
        <v>21</v>
      </c>
      <c r="G11" s="56" t="s">
        <v>22</v>
      </c>
    </row>
    <row r="12" spans="1:7" ht="15.75" x14ac:dyDescent="0.25">
      <c r="A12" s="45">
        <v>9</v>
      </c>
      <c r="B12" s="49" t="s">
        <v>26</v>
      </c>
      <c r="C12" s="49">
        <v>16</v>
      </c>
      <c r="D12" s="55">
        <f>C12/57*100</f>
        <v>28.07017543859649</v>
      </c>
      <c r="E12" s="45" t="s">
        <v>39</v>
      </c>
      <c r="F12" s="49" t="s">
        <v>24</v>
      </c>
      <c r="G12" s="56" t="s">
        <v>25</v>
      </c>
    </row>
    <row r="13" spans="1:7" ht="15.75" x14ac:dyDescent="0.25">
      <c r="A13" s="45">
        <v>10</v>
      </c>
      <c r="B13" s="49" t="s">
        <v>36</v>
      </c>
      <c r="C13" s="49">
        <v>15</v>
      </c>
      <c r="D13" s="55">
        <f>C13/57*100</f>
        <v>26.315789473684209</v>
      </c>
      <c r="E13" s="45" t="s">
        <v>39</v>
      </c>
      <c r="F13" s="49" t="s">
        <v>30</v>
      </c>
      <c r="G13" s="56" t="s">
        <v>31</v>
      </c>
    </row>
    <row r="14" spans="1:7" ht="15.75" x14ac:dyDescent="0.25">
      <c r="A14" s="45">
        <v>11</v>
      </c>
      <c r="B14" s="49" t="s">
        <v>102</v>
      </c>
      <c r="C14" s="49">
        <v>14</v>
      </c>
      <c r="D14" s="55">
        <f>C14/57*100</f>
        <v>24.561403508771928</v>
      </c>
      <c r="E14" s="45" t="s">
        <v>39</v>
      </c>
      <c r="F14" s="49" t="s">
        <v>60</v>
      </c>
      <c r="G14" s="56" t="s">
        <v>61</v>
      </c>
    </row>
    <row r="15" spans="1:7" ht="15.75" x14ac:dyDescent="0.25">
      <c r="A15" s="45">
        <v>12</v>
      </c>
      <c r="B15" s="49" t="s">
        <v>109</v>
      </c>
      <c r="C15" s="49">
        <v>14</v>
      </c>
      <c r="D15" s="55">
        <f>C15/57*100</f>
        <v>24.561403508771928</v>
      </c>
      <c r="E15" s="45" t="s">
        <v>39</v>
      </c>
      <c r="F15" s="49" t="s">
        <v>30</v>
      </c>
      <c r="G15" s="56" t="s">
        <v>31</v>
      </c>
    </row>
    <row r="16" spans="1:7" ht="15.75" x14ac:dyDescent="0.25">
      <c r="A16" s="45">
        <v>13</v>
      </c>
      <c r="B16" s="49" t="s">
        <v>113</v>
      </c>
      <c r="C16" s="49">
        <v>14</v>
      </c>
      <c r="D16" s="55">
        <f>C16/57*100</f>
        <v>24.561403508771928</v>
      </c>
      <c r="E16" s="45" t="s">
        <v>39</v>
      </c>
      <c r="F16" s="49" t="s">
        <v>13</v>
      </c>
      <c r="G16" s="56" t="s">
        <v>14</v>
      </c>
    </row>
    <row r="17" spans="1:7" ht="15.75" x14ac:dyDescent="0.25">
      <c r="A17" s="45">
        <v>14</v>
      </c>
      <c r="B17" s="49" t="s">
        <v>110</v>
      </c>
      <c r="C17" s="49">
        <v>13</v>
      </c>
      <c r="D17" s="55">
        <f>C17/57*100</f>
        <v>22.807017543859647</v>
      </c>
      <c r="E17" s="45" t="s">
        <v>39</v>
      </c>
      <c r="F17" s="49" t="s">
        <v>30</v>
      </c>
      <c r="G17" s="56" t="s">
        <v>31</v>
      </c>
    </row>
    <row r="18" spans="1:7" ht="15.75" x14ac:dyDescent="0.25">
      <c r="A18" s="45">
        <v>15</v>
      </c>
      <c r="B18" s="49" t="s">
        <v>116</v>
      </c>
      <c r="C18" s="49">
        <v>13</v>
      </c>
      <c r="D18" s="55">
        <f>C18/57*100</f>
        <v>22.807017543859647</v>
      </c>
      <c r="E18" s="45" t="s">
        <v>39</v>
      </c>
      <c r="F18" s="49" t="s">
        <v>13</v>
      </c>
      <c r="G18" s="56" t="s">
        <v>14</v>
      </c>
    </row>
    <row r="19" spans="1:7" ht="15.75" x14ac:dyDescent="0.25">
      <c r="A19" s="45">
        <v>16</v>
      </c>
      <c r="B19" s="49" t="s">
        <v>118</v>
      </c>
      <c r="C19" s="49">
        <v>13</v>
      </c>
      <c r="D19" s="55">
        <f>C19/57*100</f>
        <v>22.807017543859647</v>
      </c>
      <c r="E19" s="45" t="s">
        <v>39</v>
      </c>
      <c r="F19" s="49" t="s">
        <v>13</v>
      </c>
      <c r="G19" s="56" t="s">
        <v>14</v>
      </c>
    </row>
    <row r="20" spans="1:7" ht="15.75" x14ac:dyDescent="0.25">
      <c r="A20" s="45">
        <v>17</v>
      </c>
      <c r="B20" s="49" t="s">
        <v>111</v>
      </c>
      <c r="C20" s="49">
        <v>12</v>
      </c>
      <c r="D20" s="55">
        <f>C20/57*100</f>
        <v>21.052631578947366</v>
      </c>
      <c r="E20" s="45" t="s">
        <v>39</v>
      </c>
      <c r="F20" s="49" t="s">
        <v>30</v>
      </c>
      <c r="G20" s="56" t="s">
        <v>31</v>
      </c>
    </row>
    <row r="21" spans="1:7" ht="15.75" x14ac:dyDescent="0.25">
      <c r="A21" s="45">
        <v>18</v>
      </c>
      <c r="B21" s="49" t="s">
        <v>115</v>
      </c>
      <c r="C21" s="49">
        <v>10</v>
      </c>
      <c r="D21" s="55">
        <f>C21/57*100</f>
        <v>17.543859649122805</v>
      </c>
      <c r="E21" s="45" t="s">
        <v>39</v>
      </c>
      <c r="F21" s="49" t="s">
        <v>13</v>
      </c>
      <c r="G21" s="56" t="s">
        <v>14</v>
      </c>
    </row>
    <row r="22" spans="1:7" ht="15.75" x14ac:dyDescent="0.25">
      <c r="A22" s="45">
        <v>19</v>
      </c>
      <c r="B22" s="49" t="s">
        <v>105</v>
      </c>
      <c r="C22" s="49">
        <v>9</v>
      </c>
      <c r="D22" s="55">
        <f>C22/57*100</f>
        <v>15.789473684210526</v>
      </c>
      <c r="E22" s="45" t="s">
        <v>39</v>
      </c>
      <c r="F22" s="49" t="s">
        <v>17</v>
      </c>
      <c r="G22" s="56" t="s">
        <v>57</v>
      </c>
    </row>
    <row r="23" spans="1:7" ht="15.75" x14ac:dyDescent="0.25">
      <c r="A23" s="45">
        <v>20</v>
      </c>
      <c r="B23" s="49" t="s">
        <v>108</v>
      </c>
      <c r="C23" s="49">
        <v>9</v>
      </c>
      <c r="D23" s="55">
        <f>C23/57*100</f>
        <v>15.789473684210526</v>
      </c>
      <c r="E23" s="45" t="s">
        <v>39</v>
      </c>
      <c r="F23" s="49" t="s">
        <v>72</v>
      </c>
      <c r="G23" s="56" t="s">
        <v>20</v>
      </c>
    </row>
    <row r="24" spans="1:7" ht="15.75" x14ac:dyDescent="0.25">
      <c r="A24" s="45">
        <v>21</v>
      </c>
      <c r="B24" s="49" t="s">
        <v>112</v>
      </c>
      <c r="C24" s="49">
        <v>9</v>
      </c>
      <c r="D24" s="55">
        <f>C24/57*100</f>
        <v>15.789473684210526</v>
      </c>
      <c r="E24" s="45" t="s">
        <v>39</v>
      </c>
      <c r="F24" s="49" t="s">
        <v>30</v>
      </c>
      <c r="G24" s="56" t="s">
        <v>31</v>
      </c>
    </row>
    <row r="25" spans="1:7" ht="15.75" x14ac:dyDescent="0.25">
      <c r="A25" s="45">
        <v>22</v>
      </c>
      <c r="B25" s="49" t="s">
        <v>104</v>
      </c>
      <c r="C25" s="49">
        <v>8</v>
      </c>
      <c r="D25" s="55">
        <f>C25/57*100</f>
        <v>14.035087719298245</v>
      </c>
      <c r="E25" s="45" t="s">
        <v>39</v>
      </c>
      <c r="F25" s="49" t="s">
        <v>17</v>
      </c>
      <c r="G25" s="56" t="s">
        <v>57</v>
      </c>
    </row>
    <row r="26" spans="1:7" ht="15.75" x14ac:dyDescent="0.25">
      <c r="A26" s="45">
        <v>23</v>
      </c>
      <c r="B26" s="49" t="s">
        <v>106</v>
      </c>
      <c r="C26" s="49">
        <v>8</v>
      </c>
      <c r="D26" s="55">
        <f>C26/57*100</f>
        <v>14.035087719298245</v>
      </c>
      <c r="E26" s="45" t="s">
        <v>39</v>
      </c>
      <c r="F26" s="49" t="s">
        <v>17</v>
      </c>
      <c r="G26" s="56" t="s">
        <v>57</v>
      </c>
    </row>
    <row r="27" spans="1:7" ht="15.75" x14ac:dyDescent="0.25">
      <c r="A27" s="45">
        <v>24</v>
      </c>
      <c r="B27" s="49" t="s">
        <v>107</v>
      </c>
      <c r="C27" s="49">
        <v>8</v>
      </c>
      <c r="D27" s="55">
        <f>C27/57*100</f>
        <v>14.035087719298245</v>
      </c>
      <c r="E27" s="45" t="s">
        <v>39</v>
      </c>
      <c r="F27" s="49" t="s">
        <v>17</v>
      </c>
      <c r="G27" s="56" t="s">
        <v>57</v>
      </c>
    </row>
    <row r="28" spans="1:7" x14ac:dyDescent="0.25">
      <c r="B28"/>
    </row>
    <row r="29" spans="1:7" x14ac:dyDescent="0.25">
      <c r="B29"/>
    </row>
    <row r="30" spans="1:7" x14ac:dyDescent="0.25">
      <c r="B30"/>
    </row>
    <row r="31" spans="1:7" x14ac:dyDescent="0.25">
      <c r="B31"/>
    </row>
    <row r="32" spans="1:7" x14ac:dyDescent="0.25">
      <c r="B32"/>
    </row>
    <row r="33" spans="2:2" x14ac:dyDescent="0.25">
      <c r="B33"/>
    </row>
    <row r="34" spans="2:2" x14ac:dyDescent="0.25">
      <c r="B34"/>
    </row>
    <row r="35" spans="2:2" x14ac:dyDescent="0.25">
      <c r="B35"/>
    </row>
    <row r="36" spans="2:2" x14ac:dyDescent="0.25">
      <c r="B36"/>
    </row>
    <row r="37" spans="2:2" x14ac:dyDescent="0.25">
      <c r="B37"/>
    </row>
    <row r="38" spans="2:2" x14ac:dyDescent="0.25">
      <c r="B38"/>
    </row>
    <row r="39" spans="2:2" x14ac:dyDescent="0.25">
      <c r="B39"/>
    </row>
    <row r="40" spans="2:2" x14ac:dyDescent="0.25">
      <c r="B40"/>
    </row>
    <row r="41" spans="2:2" x14ac:dyDescent="0.25">
      <c r="B41"/>
    </row>
  </sheetData>
  <autoFilter ref="A3:G16"/>
  <sortState ref="A4:G27">
    <sortCondition descending="1" ref="D4"/>
  </sortState>
  <mergeCells count="1">
    <mergeCell ref="A1:F1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E15" sqref="E15"/>
    </sheetView>
  </sheetViews>
  <sheetFormatPr defaultRowHeight="15" x14ac:dyDescent="0.25"/>
  <cols>
    <col min="2" max="2" width="34.28515625" customWidth="1"/>
    <col min="5" max="5" width="19.140625" customWidth="1"/>
    <col min="6" max="6" width="40.7109375" customWidth="1"/>
    <col min="7" max="7" width="21.42578125" customWidth="1"/>
  </cols>
  <sheetData>
    <row r="1" spans="1:7" ht="79.5" customHeight="1" x14ac:dyDescent="0.3">
      <c r="A1" s="57" t="s">
        <v>123</v>
      </c>
      <c r="B1" s="57"/>
      <c r="C1" s="57"/>
      <c r="D1" s="57"/>
      <c r="E1" s="57"/>
      <c r="F1" s="57"/>
      <c r="G1" s="1"/>
    </row>
    <row r="2" spans="1:7" x14ac:dyDescent="0.25">
      <c r="B2" s="2"/>
      <c r="C2" s="2"/>
      <c r="D2" s="3"/>
      <c r="E2" s="3"/>
    </row>
    <row r="3" spans="1:7" ht="75" x14ac:dyDescent="0.25">
      <c r="A3" s="10" t="s">
        <v>0</v>
      </c>
      <c r="B3" s="11" t="s">
        <v>1</v>
      </c>
      <c r="C3" s="11" t="s">
        <v>2</v>
      </c>
      <c r="D3" s="12" t="s">
        <v>3</v>
      </c>
      <c r="E3" s="13" t="s">
        <v>4</v>
      </c>
      <c r="F3" s="10" t="s">
        <v>5</v>
      </c>
      <c r="G3" s="14" t="s">
        <v>6</v>
      </c>
    </row>
    <row r="4" spans="1:7" ht="19.5" customHeight="1" x14ac:dyDescent="0.25">
      <c r="A4" s="39">
        <v>1</v>
      </c>
      <c r="B4" s="58" t="s">
        <v>125</v>
      </c>
      <c r="C4" s="40">
        <v>20</v>
      </c>
      <c r="D4" s="41">
        <f>C4/75*100</f>
        <v>26.666666666666668</v>
      </c>
      <c r="E4" s="39" t="s">
        <v>38</v>
      </c>
      <c r="F4" s="42" t="s">
        <v>72</v>
      </c>
      <c r="G4" s="37" t="s">
        <v>20</v>
      </c>
    </row>
    <row r="5" spans="1:7" ht="19.5" customHeight="1" x14ac:dyDescent="0.25">
      <c r="A5" s="46">
        <v>2</v>
      </c>
      <c r="B5" s="58" t="s">
        <v>130</v>
      </c>
      <c r="C5" s="40">
        <v>16</v>
      </c>
      <c r="D5" s="41">
        <f>C5/75*100</f>
        <v>21.333333333333336</v>
      </c>
      <c r="E5" s="39" t="s">
        <v>37</v>
      </c>
      <c r="F5" s="42" t="s">
        <v>60</v>
      </c>
      <c r="G5" s="37" t="s">
        <v>61</v>
      </c>
    </row>
    <row r="6" spans="1:7" ht="19.5" customHeight="1" x14ac:dyDescent="0.25">
      <c r="A6" s="39">
        <v>3</v>
      </c>
      <c r="B6" s="58" t="s">
        <v>129</v>
      </c>
      <c r="C6" s="40">
        <v>14</v>
      </c>
      <c r="D6" s="41">
        <f>C6/75*100</f>
        <v>18.666666666666668</v>
      </c>
      <c r="E6" s="39" t="s">
        <v>39</v>
      </c>
      <c r="F6" s="42" t="s">
        <v>60</v>
      </c>
      <c r="G6" s="37" t="s">
        <v>61</v>
      </c>
    </row>
    <row r="7" spans="1:7" ht="21" customHeight="1" x14ac:dyDescent="0.25">
      <c r="A7" s="39">
        <v>4</v>
      </c>
      <c r="B7" s="58" t="s">
        <v>16</v>
      </c>
      <c r="C7" s="40">
        <v>11</v>
      </c>
      <c r="D7" s="41">
        <f>C7/75*100</f>
        <v>14.666666666666666</v>
      </c>
      <c r="E7" s="39" t="s">
        <v>39</v>
      </c>
      <c r="F7" s="42" t="s">
        <v>13</v>
      </c>
      <c r="G7" s="37" t="s">
        <v>14</v>
      </c>
    </row>
    <row r="8" spans="1:7" ht="17.25" customHeight="1" x14ac:dyDescent="0.25">
      <c r="A8" s="39">
        <v>5</v>
      </c>
      <c r="B8" s="58" t="s">
        <v>128</v>
      </c>
      <c r="C8" s="40">
        <v>11</v>
      </c>
      <c r="D8" s="41">
        <f>C8/75*100</f>
        <v>14.666666666666666</v>
      </c>
      <c r="E8" s="39" t="s">
        <v>39</v>
      </c>
      <c r="F8" s="42" t="s">
        <v>17</v>
      </c>
      <c r="G8" s="37" t="s">
        <v>57</v>
      </c>
    </row>
    <row r="9" spans="1:7" ht="18" customHeight="1" x14ac:dyDescent="0.25">
      <c r="A9" s="39">
        <v>6</v>
      </c>
      <c r="B9" s="58" t="s">
        <v>27</v>
      </c>
      <c r="C9" s="40">
        <v>8</v>
      </c>
      <c r="D9" s="41">
        <f>C9/75*100</f>
        <v>10.666666666666668</v>
      </c>
      <c r="E9" s="39" t="s">
        <v>39</v>
      </c>
      <c r="F9" s="42" t="s">
        <v>24</v>
      </c>
      <c r="G9" s="37" t="s">
        <v>25</v>
      </c>
    </row>
    <row r="10" spans="1:7" ht="15.75" x14ac:dyDescent="0.25">
      <c r="A10" s="46">
        <v>7</v>
      </c>
      <c r="B10" s="58" t="s">
        <v>124</v>
      </c>
      <c r="C10" s="40">
        <v>7</v>
      </c>
      <c r="D10" s="41">
        <f>C10/75*100</f>
        <v>9.3333333333333339</v>
      </c>
      <c r="E10" s="39" t="s">
        <v>39</v>
      </c>
      <c r="F10" s="42" t="s">
        <v>24</v>
      </c>
      <c r="G10" s="37" t="s">
        <v>25</v>
      </c>
    </row>
    <row r="11" spans="1:7" ht="15.75" x14ac:dyDescent="0.25">
      <c r="A11" s="39">
        <v>8</v>
      </c>
      <c r="B11" s="58" t="s">
        <v>9</v>
      </c>
      <c r="C11" s="40">
        <v>3</v>
      </c>
      <c r="D11" s="41">
        <f>C11/75*100</f>
        <v>4</v>
      </c>
      <c r="E11" s="39" t="s">
        <v>39</v>
      </c>
      <c r="F11" s="42" t="s">
        <v>17</v>
      </c>
      <c r="G11" s="37" t="s">
        <v>57</v>
      </c>
    </row>
    <row r="12" spans="1:7" ht="15.75" x14ac:dyDescent="0.25">
      <c r="A12" s="39">
        <v>9</v>
      </c>
      <c r="B12" s="58" t="s">
        <v>8</v>
      </c>
      <c r="C12" s="40">
        <v>3</v>
      </c>
      <c r="D12" s="41">
        <f>C12/75*100</f>
        <v>4</v>
      </c>
      <c r="E12" s="39" t="s">
        <v>39</v>
      </c>
      <c r="F12" s="42" t="s">
        <v>17</v>
      </c>
      <c r="G12" s="37" t="s">
        <v>57</v>
      </c>
    </row>
    <row r="13" spans="1:7" ht="15.75" x14ac:dyDescent="0.25">
      <c r="A13" s="39">
        <v>10</v>
      </c>
      <c r="B13" s="58" t="s">
        <v>126</v>
      </c>
      <c r="C13" s="40">
        <v>3</v>
      </c>
      <c r="D13" s="41">
        <f>C13/75*100</f>
        <v>4</v>
      </c>
      <c r="E13" s="39" t="s">
        <v>39</v>
      </c>
      <c r="F13" s="42" t="s">
        <v>17</v>
      </c>
      <c r="G13" s="37" t="s">
        <v>57</v>
      </c>
    </row>
    <row r="14" spans="1:7" ht="15.75" x14ac:dyDescent="0.25">
      <c r="A14" s="39">
        <v>11</v>
      </c>
      <c r="B14" s="58" t="s">
        <v>127</v>
      </c>
      <c r="C14" s="40">
        <v>3</v>
      </c>
      <c r="D14" s="41">
        <f>C14/75*100</f>
        <v>4</v>
      </c>
      <c r="E14" s="39" t="s">
        <v>39</v>
      </c>
      <c r="F14" s="42" t="s">
        <v>17</v>
      </c>
      <c r="G14" s="37" t="s">
        <v>57</v>
      </c>
    </row>
  </sheetData>
  <autoFilter ref="A3:G15"/>
  <sortState ref="A4:G14">
    <sortCondition descending="1" ref="D4"/>
  </sortState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E9" sqref="E9"/>
    </sheetView>
  </sheetViews>
  <sheetFormatPr defaultRowHeight="15" x14ac:dyDescent="0.25"/>
  <cols>
    <col min="2" max="2" width="31.42578125" customWidth="1"/>
    <col min="5" max="5" width="14.5703125" customWidth="1"/>
    <col min="6" max="6" width="38.7109375" customWidth="1"/>
    <col min="7" max="7" width="19.28515625" customWidth="1"/>
  </cols>
  <sheetData>
    <row r="1" spans="1:7" ht="85.5" customHeight="1" x14ac:dyDescent="0.3">
      <c r="A1" s="57" t="s">
        <v>132</v>
      </c>
      <c r="B1" s="57"/>
      <c r="C1" s="57"/>
      <c r="D1" s="57"/>
      <c r="E1" s="57"/>
      <c r="F1" s="57"/>
      <c r="G1" s="1"/>
    </row>
    <row r="2" spans="1:7" x14ac:dyDescent="0.25">
      <c r="B2" s="2"/>
      <c r="C2" s="2"/>
      <c r="D2" s="3"/>
      <c r="E2" s="3"/>
    </row>
    <row r="3" spans="1:7" ht="75" x14ac:dyDescent="0.25">
      <c r="A3" s="4" t="s">
        <v>0</v>
      </c>
      <c r="B3" s="11" t="s">
        <v>1</v>
      </c>
      <c r="C3" s="11" t="s">
        <v>2</v>
      </c>
      <c r="D3" s="12" t="s">
        <v>3</v>
      </c>
      <c r="E3" s="13" t="s">
        <v>4</v>
      </c>
      <c r="F3" s="10" t="s">
        <v>5</v>
      </c>
      <c r="G3" s="14" t="s">
        <v>69</v>
      </c>
    </row>
    <row r="4" spans="1:7" ht="15.75" x14ac:dyDescent="0.25">
      <c r="A4" s="16">
        <v>1</v>
      </c>
      <c r="B4" s="38" t="s">
        <v>133</v>
      </c>
      <c r="C4" s="29">
        <v>33</v>
      </c>
      <c r="D4" s="17">
        <f>C4/75*100</f>
        <v>44</v>
      </c>
      <c r="E4" s="48" t="s">
        <v>38</v>
      </c>
      <c r="F4" s="5" t="s">
        <v>13</v>
      </c>
      <c r="G4" s="4" t="s">
        <v>14</v>
      </c>
    </row>
    <row r="5" spans="1:7" ht="15.75" x14ac:dyDescent="0.25">
      <c r="A5" s="16">
        <v>2</v>
      </c>
      <c r="B5" s="38" t="s">
        <v>10</v>
      </c>
      <c r="C5" s="29">
        <v>22</v>
      </c>
      <c r="D5" s="17">
        <f>C5/75*100</f>
        <v>29.333333333333332</v>
      </c>
      <c r="E5" s="48" t="s">
        <v>37</v>
      </c>
      <c r="F5" s="5" t="s">
        <v>24</v>
      </c>
      <c r="G5" s="4" t="s">
        <v>25</v>
      </c>
    </row>
    <row r="6" spans="1:7" ht="31.5" x14ac:dyDescent="0.25">
      <c r="A6" s="16">
        <v>3</v>
      </c>
      <c r="B6" s="38" t="s">
        <v>134</v>
      </c>
      <c r="C6" s="29">
        <v>22</v>
      </c>
      <c r="D6" s="17">
        <f>C6/75*100</f>
        <v>29.333333333333332</v>
      </c>
      <c r="E6" s="48" t="s">
        <v>39</v>
      </c>
      <c r="F6" s="5" t="s">
        <v>24</v>
      </c>
      <c r="G6" s="4" t="s">
        <v>25</v>
      </c>
    </row>
    <row r="7" spans="1:7" ht="15.75" x14ac:dyDescent="0.25">
      <c r="A7" s="47">
        <v>4</v>
      </c>
      <c r="B7" s="38" t="s">
        <v>131</v>
      </c>
      <c r="C7" s="29">
        <v>17</v>
      </c>
      <c r="D7" s="17">
        <f>C7/75*100</f>
        <v>22.666666666666664</v>
      </c>
      <c r="E7" s="48" t="s">
        <v>39</v>
      </c>
      <c r="F7" s="5" t="s">
        <v>13</v>
      </c>
      <c r="G7" s="4" t="s">
        <v>14</v>
      </c>
    </row>
    <row r="8" spans="1:7" ht="31.5" x14ac:dyDescent="0.25">
      <c r="A8" s="47">
        <v>5</v>
      </c>
      <c r="B8" s="38" t="s">
        <v>11</v>
      </c>
      <c r="C8" s="29">
        <v>12</v>
      </c>
      <c r="D8" s="17">
        <f>C8/75*100</f>
        <v>16</v>
      </c>
      <c r="E8" s="48" t="s">
        <v>39</v>
      </c>
      <c r="F8" s="5" t="s">
        <v>24</v>
      </c>
      <c r="G8" s="4" t="s">
        <v>25</v>
      </c>
    </row>
  </sheetData>
  <autoFilter ref="A3:G9"/>
  <sortState ref="A4:G8">
    <sortCondition descending="1" ref="D4"/>
  </sortState>
  <mergeCells count="1">
    <mergeCell ref="A1:F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5 класс</vt:lpstr>
      <vt:lpstr>6 класс</vt:lpstr>
      <vt:lpstr>7 класс</vt:lpstr>
      <vt:lpstr>8 класс</vt:lpstr>
      <vt:lpstr>9 класс</vt:lpstr>
      <vt:lpstr>10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2023-11-28T07:27:25Z</dcterms:modified>
</cp:coreProperties>
</file>