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ИДК\Downloads\"/>
    </mc:Choice>
  </mc:AlternateContent>
  <xr:revisionPtr revIDLastSave="0" documentId="13_ncr:1_{4B15EE53-EFE2-43D7-8B6D-A0BD15AF679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6 класс" sheetId="3" r:id="rId1"/>
    <sheet name="7 класс" sheetId="4" r:id="rId2"/>
    <sheet name="8 класс" sheetId="5" r:id="rId3"/>
    <sheet name="9 класс" sheetId="6" r:id="rId4"/>
    <sheet name="10 класс" sheetId="8" r:id="rId5"/>
    <sheet name="11 класс" sheetId="9" r:id="rId6"/>
  </sheets>
  <definedNames>
    <definedName name="_xlnm._FilterDatabase" localSheetId="4" hidden="1">'10 класс'!$A$2:$G$9</definedName>
    <definedName name="_xlnm._FilterDatabase" localSheetId="5" hidden="1">'11 класс'!$A$2:$G$7</definedName>
    <definedName name="_xlnm._FilterDatabase" localSheetId="0" hidden="1">'6 класс'!$A$2:$G$2</definedName>
    <definedName name="_xlnm._FilterDatabase" localSheetId="1" hidden="1">'7 класс'!$A$2:$G$25</definedName>
    <definedName name="_xlnm._FilterDatabase" localSheetId="2" hidden="1">'8 класс'!$A$2:$G$24</definedName>
    <definedName name="_xlnm._FilterDatabase" localSheetId="3" hidden="1">'9 класс'!$A$2:$G$30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3" i="8"/>
  <c r="D4" i="9"/>
  <c r="D5" i="9"/>
  <c r="D6" i="9"/>
  <c r="D7" i="9"/>
  <c r="D3" i="9"/>
  <c r="D14" i="6" l="1"/>
  <c r="D5" i="6"/>
  <c r="D4" i="6"/>
  <c r="D11" i="6"/>
  <c r="D15" i="6"/>
  <c r="D20" i="6"/>
  <c r="D6" i="6"/>
  <c r="D13" i="6"/>
  <c r="D16" i="6"/>
  <c r="D9" i="6"/>
  <c r="D12" i="6"/>
  <c r="D10" i="6"/>
  <c r="D8" i="6"/>
  <c r="D21" i="6"/>
  <c r="D17" i="6"/>
  <c r="D18" i="6"/>
  <c r="D7" i="6"/>
  <c r="D3" i="6"/>
  <c r="D19" i="6"/>
  <c r="D7" i="5"/>
  <c r="D22" i="5"/>
  <c r="D27" i="5"/>
  <c r="D21" i="5"/>
  <c r="D18" i="5"/>
  <c r="D17" i="5"/>
  <c r="D25" i="5"/>
  <c r="D13" i="5"/>
  <c r="D15" i="5"/>
  <c r="D26" i="5"/>
  <c r="D28" i="5"/>
  <c r="D5" i="5"/>
  <c r="D6" i="5"/>
  <c r="D8" i="5"/>
  <c r="D9" i="5"/>
  <c r="D10" i="5"/>
  <c r="D11" i="5"/>
  <c r="D19" i="5"/>
  <c r="D3" i="5"/>
  <c r="D4" i="5"/>
  <c r="D12" i="5"/>
  <c r="D14" i="5"/>
  <c r="D23" i="5"/>
  <c r="D20" i="5"/>
  <c r="D16" i="5"/>
  <c r="D31" i="5"/>
  <c r="D30" i="5"/>
  <c r="D29" i="5"/>
  <c r="D24" i="5"/>
  <c r="D6" i="4"/>
  <c r="D27" i="4"/>
  <c r="D25" i="4"/>
  <c r="D4" i="4"/>
  <c r="D26" i="4"/>
  <c r="D14" i="4"/>
  <c r="D19" i="4"/>
  <c r="D13" i="4"/>
  <c r="D15" i="4"/>
  <c r="D17" i="4"/>
  <c r="D18" i="4"/>
  <c r="D20" i="4"/>
  <c r="D22" i="4"/>
  <c r="D23" i="4"/>
  <c r="D7" i="4"/>
  <c r="D11" i="4"/>
  <c r="D16" i="4"/>
  <c r="D24" i="4"/>
  <c r="D12" i="4"/>
  <c r="D21" i="4"/>
  <c r="D8" i="4"/>
  <c r="D5" i="4"/>
  <c r="D9" i="4"/>
  <c r="D3" i="4"/>
  <c r="D10" i="4"/>
  <c r="D10" i="3"/>
  <c r="D13" i="3"/>
  <c r="D6" i="3"/>
  <c r="D3" i="3"/>
  <c r="D5" i="3"/>
  <c r="D4" i="3"/>
  <c r="D9" i="3"/>
  <c r="D11" i="3"/>
  <c r="D7" i="3"/>
  <c r="D8" i="3"/>
  <c r="D12" i="3"/>
</calcChain>
</file>

<file path=xl/sharedStrings.xml><?xml version="1.0" encoding="utf-8"?>
<sst xmlns="http://schemas.openxmlformats.org/spreadsheetml/2006/main" count="432" uniqueCount="138">
  <si>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</si>
  <si>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</si>
  <si>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</si>
  <si>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</si>
  <si>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</si>
  <si>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</si>
  <si>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</si>
  <si>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Информация об участниках школьного этапа всероссийской олимпиады школьников по обществознанию 6 класс максимальное количество баллов  100</t>
  </si>
  <si>
    <t>Информация об участниках школьного этапа всероссийской олимпиады школьников по обществознанию  9 класс максимальное количество баллов  41</t>
  </si>
  <si>
    <t>Информация об участниках школьного этапа всероссийской олимпиады школьников по обществознанию  7 класс максимальное количество баллов  95</t>
  </si>
  <si>
    <t>Информация об участниках школьного этапа всероссийской олимпиады школьников по обществознанию  8 класс максимальное количество баллов  95</t>
  </si>
  <si>
    <t>Галичев Владислав Владимирович</t>
  </si>
  <si>
    <t>МБОУ Макарьевская ОШ</t>
  </si>
  <si>
    <t>Свойкина В.А.</t>
  </si>
  <si>
    <t>Курков Егор Иванович</t>
  </si>
  <si>
    <t>Сироткин Елисей Евгеньевич</t>
  </si>
  <si>
    <t>Оборин Захар Иванович</t>
  </si>
  <si>
    <t>Абышева Полина Ивановна</t>
  </si>
  <si>
    <t>Загребина Виктория Максимовна</t>
  </si>
  <si>
    <t>Малышев Алексей Евгеньевич</t>
  </si>
  <si>
    <t>МБОУ Михаленинская ОШ</t>
  </si>
  <si>
    <t>Рыжова И.В.</t>
  </si>
  <si>
    <t>Кирпе Евгений Николаевич</t>
  </si>
  <si>
    <t xml:space="preserve">Захлыстин Антон Сергеевич </t>
  </si>
  <si>
    <t xml:space="preserve">Кузнецов Арсений Ильич </t>
  </si>
  <si>
    <t xml:space="preserve">Власов Виталий Алексеевич </t>
  </si>
  <si>
    <t xml:space="preserve">Суханов Артем Николаевич </t>
  </si>
  <si>
    <t xml:space="preserve">Лукоянова Дарья </t>
  </si>
  <si>
    <t xml:space="preserve">Базеева Арина Андреевна </t>
  </si>
  <si>
    <t xml:space="preserve">Чижова Дарья Дмитриевна </t>
  </si>
  <si>
    <t xml:space="preserve">Фролова Ирина Викторовна </t>
  </si>
  <si>
    <t xml:space="preserve">Тихова Ксения Андреевна </t>
  </si>
  <si>
    <t xml:space="preserve">Зайцев Иван Андреевич </t>
  </si>
  <si>
    <t xml:space="preserve">Кунташова Кристина Викторовна </t>
  </si>
  <si>
    <t xml:space="preserve">Обжогин Михаил Николаевич </t>
  </si>
  <si>
    <t>Хренова Полина Максимовна</t>
  </si>
  <si>
    <t>Кумпата Анна Михайловна</t>
  </si>
  <si>
    <t>Сигаев Егор Сергеевич</t>
  </si>
  <si>
    <t>Терентьева Софья Михайловна</t>
  </si>
  <si>
    <t>Лисова Вероника Сергеевна</t>
  </si>
  <si>
    <t>Терешкина Алина Николаевна</t>
  </si>
  <si>
    <t>Штанова Валерия Алексеевна</t>
  </si>
  <si>
    <t>МБОУ Северная СШ</t>
  </si>
  <si>
    <t>Сочинова Л.А.</t>
  </si>
  <si>
    <t>Баклыкова Злата Алексеевна</t>
  </si>
  <si>
    <t>Миронова Полина Евгеньевна</t>
  </si>
  <si>
    <t>Варенцова Елена  Александровна</t>
  </si>
  <si>
    <t>Родина Дорофея Ильинична</t>
  </si>
  <si>
    <t>Самарина Полина Андреевна</t>
  </si>
  <si>
    <t>Сочинов Анатолий Андреевич</t>
  </si>
  <si>
    <t>Шевченко Мария Николаевна</t>
  </si>
  <si>
    <t>Бурлакова Яна Дмитриевна</t>
  </si>
  <si>
    <t>Виноградская Виолетта Владимировна</t>
  </si>
  <si>
    <t>Сироткин Тимур Александрович</t>
  </si>
  <si>
    <t>Дубова Александра Сергеевна</t>
  </si>
  <si>
    <t>Колесов  Тимофей  Михайлович</t>
  </si>
  <si>
    <t>Погосян Нарек  Варданович</t>
  </si>
  <si>
    <t>Ферулева Алина Михайловна</t>
  </si>
  <si>
    <t>Михайлов Матвей Сергеевич</t>
  </si>
  <si>
    <t>Смирнов Александр Николаевич</t>
  </si>
  <si>
    <t>И. В Мичурина</t>
  </si>
  <si>
    <t>МБОУ Богородская ОШ</t>
  </si>
  <si>
    <t>Дементьева Ольга Михайловна</t>
  </si>
  <si>
    <t>Сигаев Артём Евгеньевич</t>
  </si>
  <si>
    <t>Смирнова Екатерина Дмитриевна</t>
  </si>
  <si>
    <t>Цветкова Дарья Алексеевна</t>
  </si>
  <si>
    <t>Саженская Алиса Олеговна</t>
  </si>
  <si>
    <t>Ферулев Кирилл Алексеевич</t>
  </si>
  <si>
    <t>Комиссарова Дарья Евгеньевна</t>
  </si>
  <si>
    <t>МБОУ Варнавинская СШ</t>
  </si>
  <si>
    <t>Белова Е.В.</t>
  </si>
  <si>
    <t>Жалбу И.В.</t>
  </si>
  <si>
    <t>Жалбу И.В</t>
  </si>
  <si>
    <t>Бабенко Егор Евгеньевич</t>
  </si>
  <si>
    <t>Дворников Михаил Сергеевич</t>
  </si>
  <si>
    <t>Цыранов Владислав</t>
  </si>
  <si>
    <t>Попрошаева Светлана Сергеевна</t>
  </si>
  <si>
    <t>Сироткина Варвара Арсентьевна</t>
  </si>
  <si>
    <t>Новоселова Ксения Александровна</t>
  </si>
  <si>
    <t>Белова Е.В</t>
  </si>
  <si>
    <t>Лебедева Галина Александровна</t>
  </si>
  <si>
    <t>Кукушкина Кристина Николаевна</t>
  </si>
  <si>
    <t>Курков Глеб Дмитриевич</t>
  </si>
  <si>
    <t>Вяльдин Евгений Владимирович</t>
  </si>
  <si>
    <t>Котерин Максим Андреевич</t>
  </si>
  <si>
    <t>Михайлова Алиса Алексеевна</t>
  </si>
  <si>
    <t>Пудов Максим Андреевич</t>
  </si>
  <si>
    <t>Кокурев М.В.</t>
  </si>
  <si>
    <t>МБОУ Восходовская ОШ</t>
  </si>
  <si>
    <t>Беседин Андрей Андреевич</t>
  </si>
  <si>
    <t>Седов Илья Михайлович</t>
  </si>
  <si>
    <t>Кокурев М.В</t>
  </si>
  <si>
    <t>Козырев Максим Олегович</t>
  </si>
  <si>
    <t>Мариева Яна Александровн</t>
  </si>
  <si>
    <t>Мельников Данила Иванович</t>
  </si>
  <si>
    <t>Слепко Глеб Сергеевич</t>
  </si>
  <si>
    <t>Хрычева Анастасия Вячеславовна</t>
  </si>
  <si>
    <t xml:space="preserve">Возова Вероника Николаевна </t>
  </si>
  <si>
    <t>Кукушкина Т.Е.</t>
  </si>
  <si>
    <t>МБОУ Горкинская СШ</t>
  </si>
  <si>
    <t>Григорьева Анастасия Павловна</t>
  </si>
  <si>
    <t>Полникова Елена Евгеньевна</t>
  </si>
  <si>
    <t>Кукушкин Матвей Дмитриевич</t>
  </si>
  <si>
    <t>Андреюк Владислав Владиирович</t>
  </si>
  <si>
    <t>Смирнова Кристина Сергеевна</t>
  </si>
  <si>
    <t>Мокрецова Евангелина Павловна</t>
  </si>
  <si>
    <t>Хренова Александра Сергеевна</t>
  </si>
  <si>
    <t>Кудряшов Евгений Дмитриевич</t>
  </si>
  <si>
    <t>МБОУ Мирновская СШ</t>
  </si>
  <si>
    <t>Барабаш Максим Александрович</t>
  </si>
  <si>
    <t>Хренова Виктория Сергеевна</t>
  </si>
  <si>
    <t>Смирнов Александр Алексеевич</t>
  </si>
  <si>
    <t>Волкова Мария Александровна</t>
  </si>
  <si>
    <t>Сазанов Александр Дмитриевич</t>
  </si>
  <si>
    <t>Стасенко Полина Сергеевна</t>
  </si>
  <si>
    <t>Воробьева Вероника Витальевна</t>
  </si>
  <si>
    <t>Журавлева Алина Евгеньевна</t>
  </si>
  <si>
    <t>Полева Виктория Сергеевна</t>
  </si>
  <si>
    <t>Датий Ирина Ивановна</t>
  </si>
  <si>
    <t>Спиридонюк Кира Александровна</t>
  </si>
  <si>
    <t>Солодовникова Дарья Алексеевна</t>
  </si>
  <si>
    <t>Нефедов Никита Андреевич</t>
  </si>
  <si>
    <t xml:space="preserve">Алексин Матвей Иванович </t>
  </si>
  <si>
    <t>МБОУ Кайская ОШ</t>
  </si>
  <si>
    <t>Комарова Е.Н.</t>
  </si>
  <si>
    <t xml:space="preserve">Бабаева Анжелика Максимовна </t>
  </si>
  <si>
    <t>Бондарева Елена Валентиновна</t>
  </si>
  <si>
    <t xml:space="preserve">Смирнова Виктория Ивановна </t>
  </si>
  <si>
    <t>победитель</t>
  </si>
  <si>
    <t>призер</t>
  </si>
  <si>
    <t>участник</t>
  </si>
  <si>
    <t xml:space="preserve">призер </t>
  </si>
  <si>
    <t xml:space="preserve">участник </t>
  </si>
  <si>
    <t>уастник</t>
  </si>
  <si>
    <t>Дубровин С.Г.</t>
  </si>
  <si>
    <t>Информация об участниках школьного этапа всероссийской олимпиады школьников по обществознанию 11 класс максимальное количество баллов  41</t>
  </si>
  <si>
    <t>Информация об участниках школьного этапа всероссийской олимпиады школьников по обществознанию 10 класс максимальное количество баллов  41</t>
  </si>
  <si>
    <t xml:space="preserve">победитель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</si>
</sst>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6" fillId="0" borderId="0" xfId="0" applyFont="1"/>
    <xf numFmtId="0" fontId="6" fillId="0" borderId="1" xfId="0" applyFont="1" applyBorder="1"/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6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2" fontId="6" fillId="0" borderId="4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3" fillId="0" borderId="3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1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2" fontId="6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left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/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wrapText="1"/>
    </xf>
    <xf numFmtId="0" fontId="3" fillId="0" borderId="3" xfId="0" applyFont="1" applyBorder="1" applyAlignment="1">
      <alignment horizontal="left"/>
    </xf>
    <xf numFmtId="0" fontId="1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2" fontId="6" fillId="0" borderId="10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  <xf numFmtId="0" fontId="6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2" fontId="15" fillId="0" borderId="3" xfId="0" applyNumberFormat="1" applyFont="1" applyBorder="1" applyAlignment="1">
      <alignment horizontal="left" vertical="top"/>
    </xf>
    <xf numFmtId="0" fontId="9" fillId="0" borderId="3" xfId="0" applyFont="1" applyBorder="1" applyAlignment="1">
      <alignment horizontal="justify" vertical="center" wrapText="1"/>
    </xf>
    <xf numFmtId="2" fontId="9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opLeftCell="A2" workbookViewId="0">
      <selection activeCell="E7" sqref="E7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99" t="s">
        <v>7</v>
      </c>
      <c r="C1" s="99"/>
      <c r="D1" s="99"/>
      <c r="E1" s="99"/>
      <c r="F1" s="99"/>
      <c r="G1" s="99"/>
    </row>
    <row r="2" spans="1:7" s="9" customFormat="1" ht="75" x14ac:dyDescent="0.25">
      <c r="A2" s="22" t="s">
        <v>0</v>
      </c>
      <c r="B2" s="22" t="s">
        <v>1</v>
      </c>
      <c r="C2" s="22" t="s">
        <v>2</v>
      </c>
      <c r="D2" s="73" t="s">
        <v>3</v>
      </c>
      <c r="E2" s="22" t="s">
        <v>4</v>
      </c>
      <c r="F2" s="22" t="s">
        <v>5</v>
      </c>
      <c r="G2" s="22" t="s">
        <v>6</v>
      </c>
    </row>
    <row r="3" spans="1:7" s="9" customFormat="1" ht="15.75" x14ac:dyDescent="0.25">
      <c r="A3" s="71">
        <v>1</v>
      </c>
      <c r="B3" s="52" t="s">
        <v>97</v>
      </c>
      <c r="C3" s="56">
        <v>88</v>
      </c>
      <c r="D3" s="79">
        <f t="shared" ref="D3:D13" si="0">C3*100/100</f>
        <v>88</v>
      </c>
      <c r="E3" s="58" t="s">
        <v>128</v>
      </c>
      <c r="F3" s="80" t="s">
        <v>99</v>
      </c>
      <c r="G3" s="58" t="s">
        <v>98</v>
      </c>
    </row>
    <row r="4" spans="1:7" s="9" customFormat="1" ht="15.75" x14ac:dyDescent="0.25">
      <c r="A4" s="72">
        <v>2</v>
      </c>
      <c r="B4" s="52" t="s">
        <v>105</v>
      </c>
      <c r="C4" s="24">
        <v>72</v>
      </c>
      <c r="D4" s="79">
        <f t="shared" si="0"/>
        <v>72</v>
      </c>
      <c r="E4" s="58" t="s">
        <v>129</v>
      </c>
      <c r="F4" s="80" t="s">
        <v>108</v>
      </c>
      <c r="G4" s="98" t="s">
        <v>134</v>
      </c>
    </row>
    <row r="5" spans="1:7" s="9" customFormat="1" ht="15.75" x14ac:dyDescent="0.25">
      <c r="A5" s="71">
        <v>3</v>
      </c>
      <c r="B5" s="52" t="s">
        <v>96</v>
      </c>
      <c r="C5" s="56">
        <v>64</v>
      </c>
      <c r="D5" s="79">
        <f t="shared" si="0"/>
        <v>64</v>
      </c>
      <c r="E5" s="58" t="s">
        <v>129</v>
      </c>
      <c r="F5" s="80" t="s">
        <v>99</v>
      </c>
      <c r="G5" s="58" t="s">
        <v>98</v>
      </c>
    </row>
    <row r="6" spans="1:7" s="9" customFormat="1" ht="15.75" x14ac:dyDescent="0.25">
      <c r="A6" s="72">
        <v>4</v>
      </c>
      <c r="B6" s="59" t="s">
        <v>85</v>
      </c>
      <c r="C6" s="58">
        <v>59</v>
      </c>
      <c r="D6" s="79">
        <f t="shared" si="0"/>
        <v>59</v>
      </c>
      <c r="E6" s="58" t="s">
        <v>129</v>
      </c>
      <c r="F6" s="81" t="s">
        <v>88</v>
      </c>
      <c r="G6" s="39" t="s">
        <v>87</v>
      </c>
    </row>
    <row r="7" spans="1:7" s="9" customFormat="1" ht="15.75" x14ac:dyDescent="0.25">
      <c r="A7" s="71">
        <v>5</v>
      </c>
      <c r="B7" s="32" t="s">
        <v>122</v>
      </c>
      <c r="C7" s="34">
        <v>50</v>
      </c>
      <c r="D7" s="79">
        <f t="shared" si="0"/>
        <v>50</v>
      </c>
      <c r="E7" s="58" t="s">
        <v>129</v>
      </c>
      <c r="F7" s="36" t="s">
        <v>123</v>
      </c>
      <c r="G7" s="82" t="s">
        <v>124</v>
      </c>
    </row>
    <row r="8" spans="1:7" s="9" customFormat="1" ht="15.75" x14ac:dyDescent="0.25">
      <c r="A8" s="72">
        <v>6</v>
      </c>
      <c r="B8" s="52" t="s">
        <v>125</v>
      </c>
      <c r="C8" s="24">
        <v>41</v>
      </c>
      <c r="D8" s="79">
        <f t="shared" si="0"/>
        <v>41</v>
      </c>
      <c r="E8" s="58" t="s">
        <v>130</v>
      </c>
      <c r="F8" s="36" t="s">
        <v>123</v>
      </c>
      <c r="G8" s="82" t="s">
        <v>124</v>
      </c>
    </row>
    <row r="9" spans="1:7" s="9" customFormat="1" ht="15.75" x14ac:dyDescent="0.25">
      <c r="A9" s="71">
        <v>7</v>
      </c>
      <c r="B9" s="52" t="s">
        <v>106</v>
      </c>
      <c r="C9" s="34">
        <v>38</v>
      </c>
      <c r="D9" s="79">
        <f t="shared" si="0"/>
        <v>38</v>
      </c>
      <c r="E9" s="58" t="s">
        <v>130</v>
      </c>
      <c r="F9" s="80" t="s">
        <v>108</v>
      </c>
      <c r="G9" s="98" t="s">
        <v>134</v>
      </c>
    </row>
    <row r="10" spans="1:7" s="9" customFormat="1" ht="15.75" x14ac:dyDescent="0.25">
      <c r="A10" s="72">
        <v>8</v>
      </c>
      <c r="B10" s="59" t="s">
        <v>83</v>
      </c>
      <c r="C10" s="58">
        <v>34</v>
      </c>
      <c r="D10" s="79">
        <f t="shared" si="0"/>
        <v>34</v>
      </c>
      <c r="E10" s="58" t="s">
        <v>130</v>
      </c>
      <c r="F10" s="81" t="s">
        <v>88</v>
      </c>
      <c r="G10" s="39" t="s">
        <v>87</v>
      </c>
    </row>
    <row r="11" spans="1:7" s="9" customFormat="1" ht="15.75" x14ac:dyDescent="0.25">
      <c r="A11" s="71">
        <v>9</v>
      </c>
      <c r="B11" s="52" t="s">
        <v>107</v>
      </c>
      <c r="C11" s="24">
        <v>33</v>
      </c>
      <c r="D11" s="79">
        <f t="shared" si="0"/>
        <v>33</v>
      </c>
      <c r="E11" s="58" t="s">
        <v>130</v>
      </c>
      <c r="F11" s="80" t="s">
        <v>108</v>
      </c>
      <c r="G11" s="98" t="s">
        <v>134</v>
      </c>
    </row>
    <row r="12" spans="1:7" s="9" customFormat="1" ht="15.75" x14ac:dyDescent="0.25">
      <c r="A12" s="72">
        <v>10</v>
      </c>
      <c r="B12" s="32" t="s">
        <v>11</v>
      </c>
      <c r="C12" s="34">
        <v>26</v>
      </c>
      <c r="D12" s="79">
        <f t="shared" si="0"/>
        <v>26</v>
      </c>
      <c r="E12" s="58" t="s">
        <v>130</v>
      </c>
      <c r="F12" s="36" t="s">
        <v>12</v>
      </c>
      <c r="G12" s="82" t="s">
        <v>13</v>
      </c>
    </row>
    <row r="13" spans="1:7" s="9" customFormat="1" ht="15.75" x14ac:dyDescent="0.25">
      <c r="A13" s="71">
        <v>11</v>
      </c>
      <c r="B13" s="52" t="s">
        <v>84</v>
      </c>
      <c r="C13" s="56">
        <v>24</v>
      </c>
      <c r="D13" s="79">
        <f t="shared" si="0"/>
        <v>24</v>
      </c>
      <c r="E13" s="58" t="s">
        <v>130</v>
      </c>
      <c r="F13" s="81" t="s">
        <v>88</v>
      </c>
      <c r="G13" s="39" t="s">
        <v>87</v>
      </c>
    </row>
    <row r="14" spans="1:7" s="9" customFormat="1" ht="15.75" x14ac:dyDescent="0.25">
      <c r="A14" s="10"/>
      <c r="B14" s="74"/>
      <c r="C14" s="70"/>
      <c r="D14" s="75"/>
      <c r="E14" s="76"/>
      <c r="F14" s="77"/>
      <c r="G14" s="78"/>
    </row>
    <row r="15" spans="1:7" s="9" customFormat="1" ht="15.75" x14ac:dyDescent="0.25">
      <c r="A15" s="10"/>
      <c r="B15" s="23"/>
      <c r="C15" s="24"/>
      <c r="D15" s="27"/>
      <c r="E15" s="21"/>
      <c r="F15" s="38"/>
      <c r="G15" s="39"/>
    </row>
    <row r="16" spans="1:7" s="9" customFormat="1" ht="21.75" customHeight="1" x14ac:dyDescent="0.25">
      <c r="A16" s="10"/>
      <c r="B16" s="23"/>
      <c r="C16" s="24"/>
      <c r="D16" s="27"/>
      <c r="E16" s="21"/>
      <c r="F16" s="38"/>
      <c r="G16" s="39"/>
    </row>
    <row r="17" spans="1:7" s="9" customFormat="1" ht="15.75" x14ac:dyDescent="0.25">
      <c r="A17" s="10"/>
      <c r="B17" s="33"/>
      <c r="C17" s="35"/>
      <c r="D17" s="27"/>
      <c r="E17" s="21"/>
      <c r="F17" s="36"/>
      <c r="G17" s="37"/>
    </row>
    <row r="18" spans="1:7" s="9" customFormat="1" x14ac:dyDescent="0.25">
      <c r="A18" s="10"/>
      <c r="B18" s="16"/>
      <c r="C18" s="10"/>
      <c r="D18" s="14"/>
      <c r="E18" s="15"/>
      <c r="F18" s="11"/>
      <c r="G18" s="11"/>
    </row>
    <row r="19" spans="1:7" s="9" customFormat="1" x14ac:dyDescent="0.25">
      <c r="A19" s="10"/>
      <c r="B19" s="16"/>
      <c r="C19" s="10"/>
      <c r="D19" s="14"/>
      <c r="E19" s="15"/>
      <c r="F19" s="11"/>
      <c r="G19" s="11"/>
    </row>
    <row r="20" spans="1:7" s="9" customFormat="1" x14ac:dyDescent="0.25">
      <c r="A20" s="10"/>
      <c r="B20" s="16"/>
      <c r="C20" s="10"/>
      <c r="D20" s="14"/>
      <c r="E20" s="15"/>
      <c r="F20" s="11"/>
      <c r="G20" s="11"/>
    </row>
    <row r="21" spans="1:7" s="9" customFormat="1" ht="17.25" customHeight="1" x14ac:dyDescent="0.25">
      <c r="A21" s="10"/>
      <c r="B21" s="16"/>
      <c r="C21" s="10"/>
      <c r="D21" s="14"/>
      <c r="E21" s="15"/>
      <c r="F21" s="11"/>
      <c r="G21" s="11"/>
    </row>
    <row r="22" spans="1:7" s="9" customFormat="1" x14ac:dyDescent="0.25">
      <c r="A22" s="10"/>
      <c r="B22" s="16"/>
      <c r="C22" s="10"/>
      <c r="D22" s="14"/>
      <c r="E22" s="15"/>
      <c r="F22" s="11"/>
      <c r="G22" s="11"/>
    </row>
    <row r="23" spans="1:7" s="9" customFormat="1" x14ac:dyDescent="0.25">
      <c r="A23" s="10"/>
      <c r="B23" s="16"/>
      <c r="C23" s="10"/>
      <c r="D23" s="14"/>
      <c r="E23" s="15"/>
      <c r="F23" s="11"/>
      <c r="G23" s="11"/>
    </row>
    <row r="24" spans="1:7" s="9" customFormat="1" x14ac:dyDescent="0.25">
      <c r="A24" s="10"/>
      <c r="B24" s="16"/>
      <c r="C24" s="10"/>
      <c r="D24" s="14"/>
      <c r="E24" s="15"/>
      <c r="F24" s="11"/>
      <c r="G24" s="11"/>
    </row>
    <row r="25" spans="1:7" s="9" customFormat="1" x14ac:dyDescent="0.25">
      <c r="A25" s="10"/>
      <c r="B25" s="16"/>
      <c r="C25" s="10"/>
      <c r="D25" s="14"/>
      <c r="E25" s="15"/>
      <c r="F25" s="11"/>
      <c r="G25" s="11"/>
    </row>
    <row r="26" spans="1:7" s="9" customFormat="1" x14ac:dyDescent="0.25">
      <c r="A26" s="10"/>
      <c r="B26" s="16"/>
      <c r="C26" s="10"/>
      <c r="D26" s="14"/>
      <c r="E26" s="15"/>
      <c r="F26" s="11"/>
      <c r="G26" s="11"/>
    </row>
    <row r="27" spans="1:7" s="9" customFormat="1" x14ac:dyDescent="0.25">
      <c r="A27" s="10"/>
      <c r="B27" s="10"/>
      <c r="C27" s="10"/>
      <c r="D27" s="10"/>
      <c r="E27" s="10"/>
      <c r="F27" s="10"/>
      <c r="G27" s="10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</sheetData>
  <autoFilter ref="A2:G2" xr:uid="{00000000-0001-0000-0200-000000000000}">
    <sortState xmlns:xlrd2="http://schemas.microsoft.com/office/spreadsheetml/2017/richdata2" ref="A3:G13">
      <sortCondition descending="1" ref="D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>
      <selection activeCell="E4" sqref="E4"/>
    </sheetView>
  </sheetViews>
  <sheetFormatPr defaultColWidth="9.140625" defaultRowHeight="15" x14ac:dyDescent="0.25"/>
  <cols>
    <col min="2" max="2" width="40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99" t="s">
        <v>9</v>
      </c>
      <c r="C1" s="99"/>
      <c r="D1" s="99"/>
      <c r="E1" s="99"/>
      <c r="F1" s="99"/>
      <c r="G1" s="99"/>
    </row>
    <row r="2" spans="1:7" s="2" customFormat="1" ht="75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</row>
    <row r="3" spans="1:7" s="2" customFormat="1" ht="15.75" x14ac:dyDescent="0.25">
      <c r="A3" s="65">
        <v>1</v>
      </c>
      <c r="B3" s="25" t="s">
        <v>112</v>
      </c>
      <c r="C3" s="25">
        <v>57</v>
      </c>
      <c r="D3" s="89">
        <f t="shared" ref="D3:D27" si="0">C3*100/95</f>
        <v>60</v>
      </c>
      <c r="E3" s="87" t="s">
        <v>128</v>
      </c>
      <c r="F3" s="86" t="s">
        <v>108</v>
      </c>
      <c r="G3" s="98" t="s">
        <v>134</v>
      </c>
    </row>
    <row r="4" spans="1:7" s="2" customFormat="1" ht="15.75" x14ac:dyDescent="0.25">
      <c r="A4" s="65">
        <v>2</v>
      </c>
      <c r="B4" s="67" t="s">
        <v>23</v>
      </c>
      <c r="C4" s="87">
        <v>53</v>
      </c>
      <c r="D4" s="89">
        <f t="shared" si="0"/>
        <v>55.789473684210527</v>
      </c>
      <c r="E4" s="87" t="s">
        <v>128</v>
      </c>
      <c r="F4" s="86" t="s">
        <v>20</v>
      </c>
      <c r="G4" s="86" t="s">
        <v>21</v>
      </c>
    </row>
    <row r="5" spans="1:7" s="2" customFormat="1" ht="18.75" customHeight="1" x14ac:dyDescent="0.25">
      <c r="A5" s="65">
        <v>3</v>
      </c>
      <c r="B5" s="25" t="s">
        <v>110</v>
      </c>
      <c r="C5" s="25">
        <v>53</v>
      </c>
      <c r="D5" s="89">
        <f t="shared" si="0"/>
        <v>55.789473684210527</v>
      </c>
      <c r="E5" s="87" t="s">
        <v>128</v>
      </c>
      <c r="F5" s="86" t="s">
        <v>108</v>
      </c>
      <c r="G5" s="98" t="s">
        <v>134</v>
      </c>
    </row>
    <row r="6" spans="1:7" s="2" customFormat="1" ht="15.75" x14ac:dyDescent="0.25">
      <c r="A6" s="65">
        <v>4</v>
      </c>
      <c r="B6" s="67" t="s">
        <v>15</v>
      </c>
      <c r="C6" s="87">
        <v>47</v>
      </c>
      <c r="D6" s="89">
        <f t="shared" si="0"/>
        <v>49.473684210526315</v>
      </c>
      <c r="E6" s="87" t="s">
        <v>129</v>
      </c>
      <c r="F6" s="86" t="s">
        <v>12</v>
      </c>
      <c r="G6" s="86" t="s">
        <v>13</v>
      </c>
    </row>
    <row r="7" spans="1:7" s="2" customFormat="1" ht="15.75" x14ac:dyDescent="0.25">
      <c r="A7" s="65">
        <v>5</v>
      </c>
      <c r="B7" s="25" t="s">
        <v>66</v>
      </c>
      <c r="C7" s="87">
        <v>45</v>
      </c>
      <c r="D7" s="89">
        <f t="shared" si="0"/>
        <v>47.368421052631582</v>
      </c>
      <c r="E7" s="87" t="s">
        <v>129</v>
      </c>
      <c r="F7" s="86" t="s">
        <v>69</v>
      </c>
      <c r="G7" s="25" t="s">
        <v>71</v>
      </c>
    </row>
    <row r="8" spans="1:7" s="2" customFormat="1" ht="15.75" x14ac:dyDescent="0.25">
      <c r="A8" s="65">
        <v>6</v>
      </c>
      <c r="B8" s="25" t="s">
        <v>109</v>
      </c>
      <c r="C8" s="25">
        <v>40</v>
      </c>
      <c r="D8" s="89">
        <f t="shared" si="0"/>
        <v>42.10526315789474</v>
      </c>
      <c r="E8" s="87" t="s">
        <v>129</v>
      </c>
      <c r="F8" s="86" t="s">
        <v>108</v>
      </c>
      <c r="G8" s="98" t="s">
        <v>134</v>
      </c>
    </row>
    <row r="9" spans="1:7" s="2" customFormat="1" ht="15.75" x14ac:dyDescent="0.25">
      <c r="A9" s="65">
        <v>7</v>
      </c>
      <c r="B9" s="25" t="s">
        <v>111</v>
      </c>
      <c r="C9" s="25">
        <v>38</v>
      </c>
      <c r="D9" s="89">
        <f t="shared" si="0"/>
        <v>40</v>
      </c>
      <c r="E9" s="87" t="s">
        <v>129</v>
      </c>
      <c r="F9" s="86" t="s">
        <v>108</v>
      </c>
      <c r="G9" s="98" t="s">
        <v>134</v>
      </c>
    </row>
    <row r="10" spans="1:7" s="2" customFormat="1" ht="15.75" x14ac:dyDescent="0.25">
      <c r="A10" s="65">
        <v>8</v>
      </c>
      <c r="B10" s="67" t="s">
        <v>14</v>
      </c>
      <c r="C10" s="87">
        <v>36</v>
      </c>
      <c r="D10" s="89">
        <f t="shared" si="0"/>
        <v>37.89473684210526</v>
      </c>
      <c r="E10" s="87" t="s">
        <v>129</v>
      </c>
      <c r="F10" s="86" t="s">
        <v>12</v>
      </c>
      <c r="G10" s="86" t="s">
        <v>13</v>
      </c>
    </row>
    <row r="11" spans="1:7" s="2" customFormat="1" ht="15.75" x14ac:dyDescent="0.25">
      <c r="A11" s="65">
        <v>9</v>
      </c>
      <c r="B11" s="25" t="s">
        <v>67</v>
      </c>
      <c r="C11" s="87">
        <v>31</v>
      </c>
      <c r="D11" s="89">
        <f t="shared" si="0"/>
        <v>32.631578947368418</v>
      </c>
      <c r="E11" s="87" t="s">
        <v>129</v>
      </c>
      <c r="F11" s="86" t="s">
        <v>69</v>
      </c>
      <c r="G11" s="25" t="s">
        <v>72</v>
      </c>
    </row>
    <row r="12" spans="1:7" s="2" customFormat="1" ht="15.75" x14ac:dyDescent="0.25">
      <c r="A12" s="65">
        <v>10</v>
      </c>
      <c r="B12" s="25" t="s">
        <v>100</v>
      </c>
      <c r="C12" s="25">
        <v>31</v>
      </c>
      <c r="D12" s="89">
        <f t="shared" si="0"/>
        <v>32.631578947368418</v>
      </c>
      <c r="E12" s="87" t="s">
        <v>129</v>
      </c>
      <c r="F12" s="86" t="s">
        <v>99</v>
      </c>
      <c r="G12" s="86" t="s">
        <v>98</v>
      </c>
    </row>
    <row r="13" spans="1:7" s="2" customFormat="1" ht="15.75" x14ac:dyDescent="0.25">
      <c r="A13" s="65">
        <v>11</v>
      </c>
      <c r="B13" s="25" t="s">
        <v>35</v>
      </c>
      <c r="C13" s="25">
        <v>30</v>
      </c>
      <c r="D13" s="89">
        <f t="shared" si="0"/>
        <v>31.578947368421051</v>
      </c>
      <c r="E13" s="87" t="s">
        <v>129</v>
      </c>
      <c r="F13" s="86" t="s">
        <v>42</v>
      </c>
      <c r="G13" s="87" t="s">
        <v>43</v>
      </c>
    </row>
    <row r="14" spans="1:7" s="2" customFormat="1" ht="15.75" x14ac:dyDescent="0.25">
      <c r="A14" s="65">
        <v>12</v>
      </c>
      <c r="B14" s="25" t="s">
        <v>25</v>
      </c>
      <c r="C14" s="87">
        <v>28</v>
      </c>
      <c r="D14" s="89">
        <f t="shared" si="0"/>
        <v>29.473684210526315</v>
      </c>
      <c r="E14" s="87" t="s">
        <v>130</v>
      </c>
      <c r="F14" s="86" t="s">
        <v>20</v>
      </c>
      <c r="G14" s="86" t="s">
        <v>21</v>
      </c>
    </row>
    <row r="15" spans="1:7" s="2" customFormat="1" ht="15.75" x14ac:dyDescent="0.25">
      <c r="A15" s="65">
        <v>13</v>
      </c>
      <c r="B15" s="25" t="s">
        <v>36</v>
      </c>
      <c r="C15" s="25">
        <v>27</v>
      </c>
      <c r="D15" s="89">
        <f t="shared" si="0"/>
        <v>28.421052631578949</v>
      </c>
      <c r="E15" s="87" t="s">
        <v>130</v>
      </c>
      <c r="F15" s="86" t="s">
        <v>42</v>
      </c>
      <c r="G15" s="87" t="s">
        <v>43</v>
      </c>
    </row>
    <row r="16" spans="1:7" s="2" customFormat="1" ht="15.75" x14ac:dyDescent="0.25">
      <c r="A16" s="65">
        <v>14</v>
      </c>
      <c r="B16" s="25" t="s">
        <v>68</v>
      </c>
      <c r="C16" s="87">
        <v>26</v>
      </c>
      <c r="D16" s="89">
        <f t="shared" si="0"/>
        <v>27.368421052631579</v>
      </c>
      <c r="E16" s="87" t="s">
        <v>130</v>
      </c>
      <c r="F16" s="86" t="s">
        <v>69</v>
      </c>
      <c r="G16" s="25" t="s">
        <v>72</v>
      </c>
    </row>
    <row r="17" spans="1:7" s="2" customFormat="1" ht="15.75" x14ac:dyDescent="0.25">
      <c r="A17" s="65">
        <v>15</v>
      </c>
      <c r="B17" s="25" t="s">
        <v>37</v>
      </c>
      <c r="C17" s="25">
        <v>25</v>
      </c>
      <c r="D17" s="89">
        <f t="shared" si="0"/>
        <v>26.315789473684209</v>
      </c>
      <c r="E17" s="87" t="s">
        <v>130</v>
      </c>
      <c r="F17" s="86" t="s">
        <v>42</v>
      </c>
      <c r="G17" s="87" t="s">
        <v>43</v>
      </c>
    </row>
    <row r="18" spans="1:7" s="2" customFormat="1" ht="15.75" x14ac:dyDescent="0.25">
      <c r="A18" s="65">
        <v>16</v>
      </c>
      <c r="B18" s="25" t="s">
        <v>38</v>
      </c>
      <c r="C18" s="25">
        <v>24</v>
      </c>
      <c r="D18" s="89">
        <f t="shared" si="0"/>
        <v>25.263157894736842</v>
      </c>
      <c r="E18" s="87" t="s">
        <v>130</v>
      </c>
      <c r="F18" s="86" t="s">
        <v>42</v>
      </c>
      <c r="G18" s="87" t="s">
        <v>43</v>
      </c>
    </row>
    <row r="19" spans="1:7" s="2" customFormat="1" ht="15.75" x14ac:dyDescent="0.25">
      <c r="A19" s="65">
        <v>17</v>
      </c>
      <c r="B19" s="25" t="s">
        <v>26</v>
      </c>
      <c r="C19" s="87">
        <v>23</v>
      </c>
      <c r="D19" s="89">
        <f t="shared" si="0"/>
        <v>24.210526315789473</v>
      </c>
      <c r="E19" s="87" t="s">
        <v>130</v>
      </c>
      <c r="F19" s="86" t="s">
        <v>20</v>
      </c>
      <c r="G19" s="86" t="s">
        <v>21</v>
      </c>
    </row>
    <row r="20" spans="1:7" s="2" customFormat="1" ht="15.75" x14ac:dyDescent="0.25">
      <c r="A20" s="65">
        <v>18</v>
      </c>
      <c r="B20" s="25" t="s">
        <v>39</v>
      </c>
      <c r="C20" s="25">
        <v>23</v>
      </c>
      <c r="D20" s="89">
        <f t="shared" si="0"/>
        <v>24.210526315789473</v>
      </c>
      <c r="E20" s="87" t="s">
        <v>130</v>
      </c>
      <c r="F20" s="86" t="s">
        <v>42</v>
      </c>
      <c r="G20" s="87" t="s">
        <v>43</v>
      </c>
    </row>
    <row r="21" spans="1:7" s="2" customFormat="1" ht="15.75" x14ac:dyDescent="0.25">
      <c r="A21" s="65">
        <v>19</v>
      </c>
      <c r="B21" s="25" t="s">
        <v>101</v>
      </c>
      <c r="C21" s="25">
        <v>23</v>
      </c>
      <c r="D21" s="89">
        <f t="shared" si="0"/>
        <v>24.210526315789473</v>
      </c>
      <c r="E21" s="87" t="s">
        <v>130</v>
      </c>
      <c r="F21" s="86" t="s">
        <v>99</v>
      </c>
      <c r="G21" s="86" t="s">
        <v>98</v>
      </c>
    </row>
    <row r="22" spans="1:7" s="2" customFormat="1" ht="15.75" x14ac:dyDescent="0.25">
      <c r="A22" s="65">
        <v>20</v>
      </c>
      <c r="B22" s="25" t="s">
        <v>40</v>
      </c>
      <c r="C22" s="25">
        <v>22</v>
      </c>
      <c r="D22" s="89">
        <f t="shared" si="0"/>
        <v>23.157894736842106</v>
      </c>
      <c r="E22" s="87" t="s">
        <v>130</v>
      </c>
      <c r="F22" s="86" t="s">
        <v>42</v>
      </c>
      <c r="G22" s="87" t="s">
        <v>43</v>
      </c>
    </row>
    <row r="23" spans="1:7" s="2" customFormat="1" ht="15.75" x14ac:dyDescent="0.25">
      <c r="A23" s="65">
        <v>21</v>
      </c>
      <c r="B23" s="25" t="s">
        <v>41</v>
      </c>
      <c r="C23" s="25">
        <v>22</v>
      </c>
      <c r="D23" s="89">
        <f t="shared" si="0"/>
        <v>23.157894736842106</v>
      </c>
      <c r="E23" s="87" t="s">
        <v>130</v>
      </c>
      <c r="F23" s="86" t="s">
        <v>42</v>
      </c>
      <c r="G23" s="87" t="s">
        <v>43</v>
      </c>
    </row>
    <row r="24" spans="1:7" s="2" customFormat="1" ht="15.75" x14ac:dyDescent="0.25">
      <c r="A24" s="65">
        <v>22</v>
      </c>
      <c r="B24" s="86" t="s">
        <v>86</v>
      </c>
      <c r="C24" s="87">
        <v>21</v>
      </c>
      <c r="D24" s="89">
        <f t="shared" si="0"/>
        <v>22.105263157894736</v>
      </c>
      <c r="E24" s="87" t="s">
        <v>130</v>
      </c>
      <c r="F24" s="87" t="s">
        <v>88</v>
      </c>
      <c r="G24" s="87" t="s">
        <v>87</v>
      </c>
    </row>
    <row r="25" spans="1:7" s="2" customFormat="1" ht="15.75" x14ac:dyDescent="0.25">
      <c r="A25" s="65">
        <v>23</v>
      </c>
      <c r="B25" s="25" t="s">
        <v>22</v>
      </c>
      <c r="C25" s="87">
        <v>17</v>
      </c>
      <c r="D25" s="89">
        <f t="shared" si="0"/>
        <v>17.894736842105264</v>
      </c>
      <c r="E25" s="87" t="s">
        <v>130</v>
      </c>
      <c r="F25" s="86" t="s">
        <v>20</v>
      </c>
      <c r="G25" s="86" t="s">
        <v>21</v>
      </c>
    </row>
    <row r="26" spans="1:7" ht="15.75" x14ac:dyDescent="0.25">
      <c r="A26" s="65">
        <v>24</v>
      </c>
      <c r="B26" s="67" t="s">
        <v>24</v>
      </c>
      <c r="C26" s="87">
        <v>16</v>
      </c>
      <c r="D26" s="89">
        <f t="shared" si="0"/>
        <v>16.842105263157894</v>
      </c>
      <c r="E26" s="87" t="s">
        <v>130</v>
      </c>
      <c r="F26" s="86" t="s">
        <v>20</v>
      </c>
      <c r="G26" s="86" t="s">
        <v>21</v>
      </c>
    </row>
    <row r="27" spans="1:7" ht="15.75" x14ac:dyDescent="0.25">
      <c r="A27" s="65">
        <v>25</v>
      </c>
      <c r="B27" s="25" t="s">
        <v>19</v>
      </c>
      <c r="C27" s="67">
        <v>15</v>
      </c>
      <c r="D27" s="89">
        <f t="shared" si="0"/>
        <v>15.789473684210526</v>
      </c>
      <c r="E27" s="87" t="s">
        <v>130</v>
      </c>
      <c r="F27" s="86" t="s">
        <v>20</v>
      </c>
      <c r="G27" s="86" t="s">
        <v>21</v>
      </c>
    </row>
    <row r="28" spans="1:7" x14ac:dyDescent="0.25">
      <c r="A28" s="83"/>
      <c r="B28" s="83"/>
      <c r="C28" s="83"/>
      <c r="D28" s="83"/>
      <c r="E28" s="83"/>
      <c r="F28" s="83"/>
      <c r="G28" s="83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workbookViewId="0">
      <selection activeCell="E15" sqref="E15"/>
    </sheetView>
  </sheetViews>
  <sheetFormatPr defaultColWidth="9.140625" defaultRowHeight="15" x14ac:dyDescent="0.25"/>
  <cols>
    <col min="2" max="2" width="35.57031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99" t="s">
        <v>10</v>
      </c>
      <c r="C1" s="99"/>
      <c r="D1" s="99"/>
      <c r="E1" s="99"/>
      <c r="F1" s="99"/>
      <c r="G1" s="99"/>
    </row>
    <row r="2" spans="1:7" s="12" customFormat="1" ht="75" x14ac:dyDescent="0.3">
      <c r="A2" s="40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6</v>
      </c>
    </row>
    <row r="3" spans="1:7" s="12" customFormat="1" ht="15.75" x14ac:dyDescent="0.25">
      <c r="A3" s="61">
        <v>1</v>
      </c>
      <c r="B3" s="25" t="s">
        <v>62</v>
      </c>
      <c r="C3" s="25">
        <v>53</v>
      </c>
      <c r="D3" s="63">
        <f t="shared" ref="D3:D31" si="0">C3*100/95</f>
        <v>55.789473684210527</v>
      </c>
      <c r="E3" s="65" t="s">
        <v>128</v>
      </c>
      <c r="F3" s="64" t="s">
        <v>69</v>
      </c>
      <c r="G3" s="86" t="s">
        <v>70</v>
      </c>
    </row>
    <row r="4" spans="1:7" s="12" customFormat="1" ht="18.75" customHeight="1" x14ac:dyDescent="0.25">
      <c r="A4" s="61">
        <v>2</v>
      </c>
      <c r="B4" s="25" t="s">
        <v>63</v>
      </c>
      <c r="C4" s="25">
        <v>53</v>
      </c>
      <c r="D4" s="63">
        <f t="shared" si="0"/>
        <v>55.789473684210527</v>
      </c>
      <c r="E4" s="65" t="s">
        <v>128</v>
      </c>
      <c r="F4" s="64" t="s">
        <v>69</v>
      </c>
      <c r="G4" s="86" t="s">
        <v>70</v>
      </c>
    </row>
    <row r="5" spans="1:7" s="12" customFormat="1" ht="15.75" x14ac:dyDescent="0.25">
      <c r="A5" s="61">
        <v>3</v>
      </c>
      <c r="B5" s="25" t="s">
        <v>53</v>
      </c>
      <c r="C5" s="25">
        <v>47</v>
      </c>
      <c r="D5" s="63">
        <f t="shared" si="0"/>
        <v>49.473684210526315</v>
      </c>
      <c r="E5" s="65" t="s">
        <v>128</v>
      </c>
      <c r="F5" s="64" t="s">
        <v>61</v>
      </c>
      <c r="G5" s="25" t="s">
        <v>60</v>
      </c>
    </row>
    <row r="6" spans="1:7" s="12" customFormat="1" ht="15.75" x14ac:dyDescent="0.25">
      <c r="A6" s="61">
        <v>4</v>
      </c>
      <c r="B6" s="25" t="s">
        <v>54</v>
      </c>
      <c r="C6" s="25">
        <v>45</v>
      </c>
      <c r="D6" s="63">
        <f t="shared" si="0"/>
        <v>47.368421052631582</v>
      </c>
      <c r="E6" s="65" t="s">
        <v>129</v>
      </c>
      <c r="F6" s="64" t="s">
        <v>61</v>
      </c>
      <c r="G6" s="25" t="s">
        <v>60</v>
      </c>
    </row>
    <row r="7" spans="1:7" s="12" customFormat="1" ht="15.75" x14ac:dyDescent="0.25">
      <c r="A7" s="61">
        <v>5</v>
      </c>
      <c r="B7" s="25" t="s">
        <v>27</v>
      </c>
      <c r="C7" s="65">
        <v>44</v>
      </c>
      <c r="D7" s="63">
        <f t="shared" si="0"/>
        <v>46.315789473684212</v>
      </c>
      <c r="E7" s="65" t="s">
        <v>129</v>
      </c>
      <c r="F7" s="64" t="s">
        <v>20</v>
      </c>
      <c r="G7" s="86" t="s">
        <v>21</v>
      </c>
    </row>
    <row r="8" spans="1:7" s="12" customFormat="1" ht="15.75" x14ac:dyDescent="0.25">
      <c r="A8" s="61">
        <v>6</v>
      </c>
      <c r="B8" s="25" t="s">
        <v>55</v>
      </c>
      <c r="C8" s="25">
        <v>43</v>
      </c>
      <c r="D8" s="63">
        <f t="shared" si="0"/>
        <v>45.263157894736842</v>
      </c>
      <c r="E8" s="65" t="s">
        <v>129</v>
      </c>
      <c r="F8" s="64" t="s">
        <v>61</v>
      </c>
      <c r="G8" s="25" t="s">
        <v>60</v>
      </c>
    </row>
    <row r="9" spans="1:7" s="12" customFormat="1" ht="15.75" x14ac:dyDescent="0.25">
      <c r="A9" s="61">
        <v>7</v>
      </c>
      <c r="B9" s="25" t="s">
        <v>56</v>
      </c>
      <c r="C9" s="25">
        <v>43</v>
      </c>
      <c r="D9" s="63">
        <f t="shared" si="0"/>
        <v>45.263157894736842</v>
      </c>
      <c r="E9" s="65" t="s">
        <v>129</v>
      </c>
      <c r="F9" s="64" t="s">
        <v>61</v>
      </c>
      <c r="G9" s="25" t="s">
        <v>60</v>
      </c>
    </row>
    <row r="10" spans="1:7" s="12" customFormat="1" ht="15.75" x14ac:dyDescent="0.25">
      <c r="A10" s="61">
        <v>8</v>
      </c>
      <c r="B10" s="25" t="s">
        <v>57</v>
      </c>
      <c r="C10" s="25">
        <v>43</v>
      </c>
      <c r="D10" s="63">
        <f t="shared" si="0"/>
        <v>45.263157894736842</v>
      </c>
      <c r="E10" s="65" t="s">
        <v>129</v>
      </c>
      <c r="F10" s="64" t="s">
        <v>61</v>
      </c>
      <c r="G10" s="25" t="s">
        <v>60</v>
      </c>
    </row>
    <row r="11" spans="1:7" s="12" customFormat="1" ht="15.75" x14ac:dyDescent="0.25">
      <c r="A11" s="61">
        <v>9</v>
      </c>
      <c r="B11" s="25" t="s">
        <v>58</v>
      </c>
      <c r="C11" s="25">
        <v>41</v>
      </c>
      <c r="D11" s="63">
        <f t="shared" si="0"/>
        <v>43.157894736842103</v>
      </c>
      <c r="E11" s="65" t="s">
        <v>129</v>
      </c>
      <c r="F11" s="64" t="s">
        <v>61</v>
      </c>
      <c r="G11" s="25" t="s">
        <v>60</v>
      </c>
    </row>
    <row r="12" spans="1:7" s="12" customFormat="1" ht="15.75" x14ac:dyDescent="0.25">
      <c r="A12" s="61">
        <v>10</v>
      </c>
      <c r="B12" s="25" t="s">
        <v>64</v>
      </c>
      <c r="C12" s="25">
        <v>41</v>
      </c>
      <c r="D12" s="63">
        <f t="shared" si="0"/>
        <v>43.157894736842103</v>
      </c>
      <c r="E12" s="65" t="s">
        <v>129</v>
      </c>
      <c r="F12" s="64" t="s">
        <v>69</v>
      </c>
      <c r="G12" s="86" t="s">
        <v>70</v>
      </c>
    </row>
    <row r="13" spans="1:7" s="12" customFormat="1" ht="15.75" x14ac:dyDescent="0.25">
      <c r="A13" s="61">
        <v>11</v>
      </c>
      <c r="B13" s="25" t="s">
        <v>44</v>
      </c>
      <c r="C13" s="25">
        <v>38</v>
      </c>
      <c r="D13" s="63">
        <f t="shared" si="0"/>
        <v>40</v>
      </c>
      <c r="E13" s="65" t="s">
        <v>129</v>
      </c>
      <c r="F13" s="64" t="s">
        <v>42</v>
      </c>
      <c r="G13" s="87" t="s">
        <v>43</v>
      </c>
    </row>
    <row r="14" spans="1:7" s="12" customFormat="1" ht="15.75" x14ac:dyDescent="0.25">
      <c r="A14" s="61">
        <v>12</v>
      </c>
      <c r="B14" s="25" t="s">
        <v>65</v>
      </c>
      <c r="C14" s="25">
        <v>37</v>
      </c>
      <c r="D14" s="63">
        <f t="shared" si="0"/>
        <v>38.94736842105263</v>
      </c>
      <c r="E14" s="65" t="s">
        <v>129</v>
      </c>
      <c r="F14" s="64" t="s">
        <v>69</v>
      </c>
      <c r="G14" s="86" t="s">
        <v>70</v>
      </c>
    </row>
    <row r="15" spans="1:7" s="12" customFormat="1" ht="15.75" x14ac:dyDescent="0.25">
      <c r="A15" s="61">
        <v>13</v>
      </c>
      <c r="B15" s="25" t="s">
        <v>45</v>
      </c>
      <c r="C15" s="25">
        <v>36</v>
      </c>
      <c r="D15" s="63">
        <f t="shared" si="0"/>
        <v>37.89473684210526</v>
      </c>
      <c r="E15" s="65" t="s">
        <v>129</v>
      </c>
      <c r="F15" s="64" t="s">
        <v>42</v>
      </c>
      <c r="G15" s="87" t="s">
        <v>43</v>
      </c>
    </row>
    <row r="16" spans="1:7" s="12" customFormat="1" ht="15.75" x14ac:dyDescent="0.25">
      <c r="A16" s="61">
        <v>14</v>
      </c>
      <c r="B16" s="67" t="s">
        <v>102</v>
      </c>
      <c r="C16" s="65">
        <v>35</v>
      </c>
      <c r="D16" s="63">
        <f t="shared" si="0"/>
        <v>36.842105263157897</v>
      </c>
      <c r="E16" s="65" t="s">
        <v>130</v>
      </c>
      <c r="F16" s="65" t="s">
        <v>99</v>
      </c>
      <c r="G16" s="87" t="s">
        <v>98</v>
      </c>
    </row>
    <row r="17" spans="1:7" s="12" customFormat="1" ht="15.75" x14ac:dyDescent="0.25">
      <c r="A17" s="61">
        <v>15</v>
      </c>
      <c r="B17" s="26" t="s">
        <v>32</v>
      </c>
      <c r="C17" s="65">
        <v>34</v>
      </c>
      <c r="D17" s="63">
        <f t="shared" si="0"/>
        <v>35.789473684210527</v>
      </c>
      <c r="E17" s="65" t="s">
        <v>130</v>
      </c>
      <c r="F17" s="64" t="s">
        <v>20</v>
      </c>
      <c r="G17" s="86" t="s">
        <v>21</v>
      </c>
    </row>
    <row r="18" spans="1:7" s="12" customFormat="1" ht="15.75" x14ac:dyDescent="0.25">
      <c r="A18" s="61">
        <v>16</v>
      </c>
      <c r="B18" s="25" t="s">
        <v>31</v>
      </c>
      <c r="C18" s="65">
        <v>33</v>
      </c>
      <c r="D18" s="63">
        <f t="shared" si="0"/>
        <v>34.736842105263158</v>
      </c>
      <c r="E18" s="65" t="s">
        <v>130</v>
      </c>
      <c r="F18" s="64" t="s">
        <v>20</v>
      </c>
      <c r="G18" s="86" t="s">
        <v>21</v>
      </c>
    </row>
    <row r="19" spans="1:7" s="12" customFormat="1" ht="15.75" x14ac:dyDescent="0.25">
      <c r="A19" s="61">
        <v>17</v>
      </c>
      <c r="B19" s="25" t="s">
        <v>59</v>
      </c>
      <c r="C19" s="25">
        <v>33</v>
      </c>
      <c r="D19" s="63">
        <f t="shared" si="0"/>
        <v>34.736842105263158</v>
      </c>
      <c r="E19" s="65" t="s">
        <v>130</v>
      </c>
      <c r="F19" s="64" t="s">
        <v>61</v>
      </c>
      <c r="G19" s="25" t="s">
        <v>60</v>
      </c>
    </row>
    <row r="20" spans="1:7" s="12" customFormat="1" ht="15.75" x14ac:dyDescent="0.25">
      <c r="A20" s="61">
        <v>18</v>
      </c>
      <c r="B20" s="61" t="s">
        <v>90</v>
      </c>
      <c r="C20" s="65">
        <v>31</v>
      </c>
      <c r="D20" s="63">
        <f t="shared" si="0"/>
        <v>32.631578947368418</v>
      </c>
      <c r="E20" s="65" t="s">
        <v>130</v>
      </c>
      <c r="F20" s="65" t="s">
        <v>88</v>
      </c>
      <c r="G20" s="87" t="s">
        <v>91</v>
      </c>
    </row>
    <row r="21" spans="1:7" s="12" customFormat="1" ht="15.75" x14ac:dyDescent="0.25">
      <c r="A21" s="61">
        <v>19</v>
      </c>
      <c r="B21" s="25" t="s">
        <v>30</v>
      </c>
      <c r="C21" s="65">
        <v>28</v>
      </c>
      <c r="D21" s="63">
        <f t="shared" si="0"/>
        <v>29.473684210526315</v>
      </c>
      <c r="E21" s="65" t="s">
        <v>130</v>
      </c>
      <c r="F21" s="64" t="s">
        <v>20</v>
      </c>
      <c r="G21" s="86" t="s">
        <v>21</v>
      </c>
    </row>
    <row r="22" spans="1:7" s="12" customFormat="1" ht="15.75" x14ac:dyDescent="0.25">
      <c r="A22" s="61">
        <v>20</v>
      </c>
      <c r="B22" s="25" t="s">
        <v>28</v>
      </c>
      <c r="C22" s="65">
        <v>27</v>
      </c>
      <c r="D22" s="63">
        <f t="shared" si="0"/>
        <v>28.421052631578949</v>
      </c>
      <c r="E22" s="65" t="s">
        <v>130</v>
      </c>
      <c r="F22" s="64" t="s">
        <v>20</v>
      </c>
      <c r="G22" s="86" t="s">
        <v>21</v>
      </c>
    </row>
    <row r="23" spans="1:7" s="12" customFormat="1" ht="15.75" x14ac:dyDescent="0.25">
      <c r="A23" s="61">
        <v>21</v>
      </c>
      <c r="B23" s="61" t="s">
        <v>89</v>
      </c>
      <c r="C23" s="65">
        <v>26</v>
      </c>
      <c r="D23" s="63">
        <f t="shared" si="0"/>
        <v>27.368421052631579</v>
      </c>
      <c r="E23" s="65" t="s">
        <v>130</v>
      </c>
      <c r="F23" s="65" t="s">
        <v>88</v>
      </c>
      <c r="G23" s="87" t="s">
        <v>91</v>
      </c>
    </row>
    <row r="24" spans="1:7" s="12" customFormat="1" ht="15.75" x14ac:dyDescent="0.25">
      <c r="A24" s="61">
        <v>22</v>
      </c>
      <c r="B24" s="25" t="s">
        <v>16</v>
      </c>
      <c r="C24" s="62">
        <v>25</v>
      </c>
      <c r="D24" s="63">
        <f t="shared" si="0"/>
        <v>26.315789473684209</v>
      </c>
      <c r="E24" s="65" t="s">
        <v>130</v>
      </c>
      <c r="F24" s="64" t="s">
        <v>12</v>
      </c>
      <c r="G24" s="25" t="s">
        <v>13</v>
      </c>
    </row>
    <row r="25" spans="1:7" s="12" customFormat="1" ht="15.75" x14ac:dyDescent="0.25">
      <c r="A25" s="61">
        <v>23</v>
      </c>
      <c r="B25" s="66" t="s">
        <v>33</v>
      </c>
      <c r="C25" s="62">
        <v>25</v>
      </c>
      <c r="D25" s="63">
        <f t="shared" si="0"/>
        <v>26.315789473684209</v>
      </c>
      <c r="E25" s="65" t="s">
        <v>130</v>
      </c>
      <c r="F25" s="64" t="s">
        <v>20</v>
      </c>
      <c r="G25" s="86" t="s">
        <v>21</v>
      </c>
    </row>
    <row r="26" spans="1:7" ht="15.75" x14ac:dyDescent="0.25">
      <c r="A26" s="61">
        <v>24</v>
      </c>
      <c r="B26" s="25" t="s">
        <v>46</v>
      </c>
      <c r="C26" s="25">
        <v>25</v>
      </c>
      <c r="D26" s="63">
        <f t="shared" si="0"/>
        <v>26.315789473684209</v>
      </c>
      <c r="E26" s="65" t="s">
        <v>130</v>
      </c>
      <c r="F26" s="64" t="s">
        <v>42</v>
      </c>
      <c r="G26" s="87" t="s">
        <v>43</v>
      </c>
    </row>
    <row r="27" spans="1:7" ht="15.75" x14ac:dyDescent="0.25">
      <c r="A27" s="61">
        <v>25</v>
      </c>
      <c r="B27" s="26" t="s">
        <v>29</v>
      </c>
      <c r="C27" s="65">
        <v>22</v>
      </c>
      <c r="D27" s="63">
        <f t="shared" si="0"/>
        <v>23.157894736842106</v>
      </c>
      <c r="E27" s="65" t="s">
        <v>130</v>
      </c>
      <c r="F27" s="64" t="s">
        <v>20</v>
      </c>
      <c r="G27" s="86" t="s">
        <v>21</v>
      </c>
    </row>
    <row r="28" spans="1:7" ht="15.75" x14ac:dyDescent="0.25">
      <c r="A28" s="61">
        <v>26</v>
      </c>
      <c r="B28" s="84" t="s">
        <v>47</v>
      </c>
      <c r="C28" s="84">
        <v>18</v>
      </c>
      <c r="D28" s="63">
        <f t="shared" si="0"/>
        <v>18.94736842105263</v>
      </c>
      <c r="E28" s="65" t="s">
        <v>130</v>
      </c>
      <c r="F28" s="85" t="s">
        <v>61</v>
      </c>
      <c r="G28" s="88" t="s">
        <v>43</v>
      </c>
    </row>
    <row r="29" spans="1:7" ht="15.75" x14ac:dyDescent="0.25">
      <c r="A29" s="61">
        <v>27</v>
      </c>
      <c r="B29" s="59" t="s">
        <v>115</v>
      </c>
      <c r="C29" s="59">
        <v>10</v>
      </c>
      <c r="D29" s="63">
        <f t="shared" si="0"/>
        <v>10.526315789473685</v>
      </c>
      <c r="E29" s="65" t="s">
        <v>130</v>
      </c>
      <c r="F29" s="69" t="s">
        <v>108</v>
      </c>
      <c r="G29" s="98" t="s">
        <v>134</v>
      </c>
    </row>
    <row r="30" spans="1:7" ht="15.75" x14ac:dyDescent="0.25">
      <c r="A30" s="61">
        <v>28</v>
      </c>
      <c r="B30" s="59" t="s">
        <v>114</v>
      </c>
      <c r="C30" s="59">
        <v>9</v>
      </c>
      <c r="D30" s="63">
        <f t="shared" si="0"/>
        <v>9.473684210526315</v>
      </c>
      <c r="E30" s="65" t="s">
        <v>130</v>
      </c>
      <c r="F30" s="69" t="s">
        <v>108</v>
      </c>
      <c r="G30" s="98" t="s">
        <v>134</v>
      </c>
    </row>
    <row r="31" spans="1:7" ht="15.75" x14ac:dyDescent="0.25">
      <c r="A31" s="61">
        <v>29</v>
      </c>
      <c r="B31" s="59" t="s">
        <v>113</v>
      </c>
      <c r="C31" s="59">
        <v>4</v>
      </c>
      <c r="D31" s="63">
        <f t="shared" si="0"/>
        <v>4.2105263157894735</v>
      </c>
      <c r="E31" s="65" t="s">
        <v>130</v>
      </c>
      <c r="F31" s="69" t="s">
        <v>108</v>
      </c>
      <c r="G31" s="98" t="s">
        <v>134</v>
      </c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>
      <selection activeCell="E12" sqref="E12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3"/>
      <c r="B1" s="99" t="s">
        <v>8</v>
      </c>
      <c r="C1" s="99"/>
      <c r="D1" s="99"/>
      <c r="E1" s="99"/>
      <c r="F1" s="99"/>
      <c r="G1" s="99"/>
    </row>
    <row r="2" spans="1:7" s="2" customFormat="1" ht="75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</row>
    <row r="3" spans="1:7" s="2" customFormat="1" ht="15.75" x14ac:dyDescent="0.25">
      <c r="A3" s="60">
        <v>1</v>
      </c>
      <c r="B3" s="52" t="s">
        <v>127</v>
      </c>
      <c r="C3" s="56">
        <v>22</v>
      </c>
      <c r="D3" s="91">
        <f t="shared" ref="D3:D21" si="0">C3*100/41</f>
        <v>53.658536585365852</v>
      </c>
      <c r="E3" s="60" t="s">
        <v>128</v>
      </c>
      <c r="F3" s="53" t="s">
        <v>123</v>
      </c>
      <c r="G3" s="53" t="s">
        <v>124</v>
      </c>
    </row>
    <row r="4" spans="1:7" s="2" customFormat="1" ht="15.75" x14ac:dyDescent="0.25">
      <c r="A4" s="60">
        <v>2</v>
      </c>
      <c r="B4" s="52" t="s">
        <v>48</v>
      </c>
      <c r="C4" s="56">
        <v>18</v>
      </c>
      <c r="D4" s="91">
        <f t="shared" si="0"/>
        <v>43.902439024390247</v>
      </c>
      <c r="E4" s="60" t="s">
        <v>128</v>
      </c>
      <c r="F4" s="53" t="s">
        <v>42</v>
      </c>
      <c r="G4" s="53" t="s">
        <v>43</v>
      </c>
    </row>
    <row r="5" spans="1:7" s="2" customFormat="1" ht="15.75" x14ac:dyDescent="0.25">
      <c r="A5" s="60">
        <v>3</v>
      </c>
      <c r="B5" s="52" t="s">
        <v>34</v>
      </c>
      <c r="C5" s="56">
        <v>15</v>
      </c>
      <c r="D5" s="91">
        <f t="shared" si="0"/>
        <v>36.585365853658537</v>
      </c>
      <c r="E5" s="60" t="s">
        <v>129</v>
      </c>
      <c r="F5" s="53" t="s">
        <v>20</v>
      </c>
      <c r="G5" s="53" t="s">
        <v>21</v>
      </c>
    </row>
    <row r="6" spans="1:7" s="2" customFormat="1" ht="15.75" x14ac:dyDescent="0.25">
      <c r="A6" s="60">
        <v>4</v>
      </c>
      <c r="B6" s="52" t="s">
        <v>73</v>
      </c>
      <c r="C6" s="56">
        <v>13</v>
      </c>
      <c r="D6" s="91">
        <f t="shared" si="0"/>
        <v>31.707317073170731</v>
      </c>
      <c r="E6" s="60" t="s">
        <v>129</v>
      </c>
      <c r="F6" s="53" t="s">
        <v>69</v>
      </c>
      <c r="G6" s="55" t="s">
        <v>71</v>
      </c>
    </row>
    <row r="7" spans="1:7" s="2" customFormat="1" ht="15.75" x14ac:dyDescent="0.25">
      <c r="A7" s="60">
        <v>5</v>
      </c>
      <c r="B7" s="52" t="s">
        <v>126</v>
      </c>
      <c r="C7" s="56">
        <v>13</v>
      </c>
      <c r="D7" s="91">
        <f t="shared" si="0"/>
        <v>31.707317073170731</v>
      </c>
      <c r="E7" s="60" t="s">
        <v>129</v>
      </c>
      <c r="F7" s="53" t="s">
        <v>123</v>
      </c>
      <c r="G7" s="53" t="s">
        <v>124</v>
      </c>
    </row>
    <row r="8" spans="1:7" s="2" customFormat="1" ht="15.75" x14ac:dyDescent="0.25">
      <c r="A8" s="60">
        <v>6</v>
      </c>
      <c r="B8" s="52" t="s">
        <v>116</v>
      </c>
      <c r="C8" s="56">
        <v>12</v>
      </c>
      <c r="D8" s="91">
        <f t="shared" si="0"/>
        <v>29.26829268292683</v>
      </c>
      <c r="E8" s="60" t="s">
        <v>129</v>
      </c>
      <c r="F8" s="53" t="s">
        <v>108</v>
      </c>
      <c r="G8" s="98" t="s">
        <v>134</v>
      </c>
    </row>
    <row r="9" spans="1:7" s="2" customFormat="1" ht="15.75" x14ac:dyDescent="0.25">
      <c r="A9" s="60">
        <v>7</v>
      </c>
      <c r="B9" s="55" t="s">
        <v>93</v>
      </c>
      <c r="C9" s="60">
        <v>10</v>
      </c>
      <c r="D9" s="91">
        <f t="shared" si="0"/>
        <v>24.390243902439025</v>
      </c>
      <c r="E9" s="60" t="s">
        <v>129</v>
      </c>
      <c r="F9" s="53" t="s">
        <v>88</v>
      </c>
      <c r="G9" s="53" t="s">
        <v>91</v>
      </c>
    </row>
    <row r="10" spans="1:7" s="2" customFormat="1" ht="15.75" x14ac:dyDescent="0.25">
      <c r="A10" s="60">
        <v>8</v>
      </c>
      <c r="B10" s="52" t="s">
        <v>95</v>
      </c>
      <c r="C10" s="56">
        <v>8</v>
      </c>
      <c r="D10" s="91">
        <f t="shared" si="0"/>
        <v>19.512195121951219</v>
      </c>
      <c r="E10" s="60" t="s">
        <v>129</v>
      </c>
      <c r="F10" s="53" t="s">
        <v>88</v>
      </c>
      <c r="G10" s="55" t="s">
        <v>91</v>
      </c>
    </row>
    <row r="11" spans="1:7" s="2" customFormat="1" ht="15.75" x14ac:dyDescent="0.25">
      <c r="A11" s="60">
        <v>9</v>
      </c>
      <c r="B11" s="52" t="s">
        <v>49</v>
      </c>
      <c r="C11" s="56">
        <v>7</v>
      </c>
      <c r="D11" s="91">
        <f t="shared" si="0"/>
        <v>17.073170731707318</v>
      </c>
      <c r="E11" s="60" t="s">
        <v>129</v>
      </c>
      <c r="F11" s="53" t="s">
        <v>42</v>
      </c>
      <c r="G11" s="53" t="s">
        <v>43</v>
      </c>
    </row>
    <row r="12" spans="1:7" s="2" customFormat="1" ht="15.75" x14ac:dyDescent="0.25">
      <c r="A12" s="60">
        <v>10</v>
      </c>
      <c r="B12" s="90" t="s">
        <v>94</v>
      </c>
      <c r="C12" s="56">
        <v>7</v>
      </c>
      <c r="D12" s="91">
        <f t="shared" si="0"/>
        <v>17.073170731707318</v>
      </c>
      <c r="E12" s="60" t="s">
        <v>129</v>
      </c>
      <c r="F12" s="53" t="s">
        <v>88</v>
      </c>
      <c r="G12" s="55" t="s">
        <v>91</v>
      </c>
    </row>
    <row r="13" spans="1:7" s="2" customFormat="1" ht="15.75" x14ac:dyDescent="0.25">
      <c r="A13" s="60">
        <v>11</v>
      </c>
      <c r="B13" s="52" t="s">
        <v>74</v>
      </c>
      <c r="C13" s="56">
        <v>6</v>
      </c>
      <c r="D13" s="91">
        <f t="shared" si="0"/>
        <v>14.634146341463415</v>
      </c>
      <c r="E13" s="60" t="s">
        <v>130</v>
      </c>
      <c r="F13" s="53" t="s">
        <v>69</v>
      </c>
      <c r="G13" s="55" t="s">
        <v>71</v>
      </c>
    </row>
    <row r="14" spans="1:7" s="2" customFormat="1" ht="15.75" x14ac:dyDescent="0.25">
      <c r="A14" s="60">
        <v>12</v>
      </c>
      <c r="B14" s="52" t="s">
        <v>18</v>
      </c>
      <c r="C14" s="60">
        <v>4</v>
      </c>
      <c r="D14" s="91">
        <f t="shared" si="0"/>
        <v>9.7560975609756095</v>
      </c>
      <c r="E14" s="60" t="s">
        <v>130</v>
      </c>
      <c r="F14" s="53" t="s">
        <v>12</v>
      </c>
      <c r="G14" s="53" t="s">
        <v>13</v>
      </c>
    </row>
    <row r="15" spans="1:7" s="2" customFormat="1" ht="15.75" x14ac:dyDescent="0.25">
      <c r="A15" s="60">
        <v>13</v>
      </c>
      <c r="B15" s="52" t="s">
        <v>50</v>
      </c>
      <c r="C15" s="56">
        <v>4</v>
      </c>
      <c r="D15" s="91">
        <f t="shared" si="0"/>
        <v>9.7560975609756095</v>
      </c>
      <c r="E15" s="60" t="s">
        <v>130</v>
      </c>
      <c r="F15" s="53" t="s">
        <v>42</v>
      </c>
      <c r="G15" s="53" t="s">
        <v>43</v>
      </c>
    </row>
    <row r="16" spans="1:7" s="2" customFormat="1" ht="15.75" x14ac:dyDescent="0.25">
      <c r="A16" s="60">
        <v>14</v>
      </c>
      <c r="B16" s="55" t="s">
        <v>92</v>
      </c>
      <c r="C16" s="60">
        <v>4</v>
      </c>
      <c r="D16" s="91">
        <f t="shared" si="0"/>
        <v>9.7560975609756095</v>
      </c>
      <c r="E16" s="60" t="s">
        <v>130</v>
      </c>
      <c r="F16" s="53" t="s">
        <v>88</v>
      </c>
      <c r="G16" s="53" t="s">
        <v>91</v>
      </c>
    </row>
    <row r="17" spans="1:7" s="2" customFormat="1" ht="15.75" x14ac:dyDescent="0.25">
      <c r="A17" s="60">
        <v>15</v>
      </c>
      <c r="B17" s="52" t="s">
        <v>118</v>
      </c>
      <c r="C17" s="56">
        <v>3</v>
      </c>
      <c r="D17" s="91">
        <f t="shared" si="0"/>
        <v>7.3170731707317076</v>
      </c>
      <c r="E17" s="60" t="s">
        <v>130</v>
      </c>
      <c r="F17" s="53" t="s">
        <v>108</v>
      </c>
      <c r="G17" s="98" t="s">
        <v>134</v>
      </c>
    </row>
    <row r="18" spans="1:7" s="2" customFormat="1" ht="15.75" x14ac:dyDescent="0.25">
      <c r="A18" s="60">
        <v>16</v>
      </c>
      <c r="B18" s="52" t="s">
        <v>119</v>
      </c>
      <c r="C18" s="56">
        <v>3</v>
      </c>
      <c r="D18" s="91">
        <f t="shared" si="0"/>
        <v>7.3170731707317076</v>
      </c>
      <c r="E18" s="60" t="s">
        <v>130</v>
      </c>
      <c r="F18" s="53" t="s">
        <v>108</v>
      </c>
      <c r="G18" s="98" t="s">
        <v>134</v>
      </c>
    </row>
    <row r="19" spans="1:7" s="2" customFormat="1" ht="15.75" x14ac:dyDescent="0.25">
      <c r="A19" s="60">
        <v>17</v>
      </c>
      <c r="B19" s="52" t="s">
        <v>17</v>
      </c>
      <c r="C19" s="56">
        <v>2</v>
      </c>
      <c r="D19" s="91">
        <f t="shared" si="0"/>
        <v>4.8780487804878048</v>
      </c>
      <c r="E19" s="60" t="s">
        <v>130</v>
      </c>
      <c r="F19" s="53" t="s">
        <v>12</v>
      </c>
      <c r="G19" s="53" t="s">
        <v>13</v>
      </c>
    </row>
    <row r="20" spans="1:7" s="2" customFormat="1" ht="15.75" x14ac:dyDescent="0.25">
      <c r="A20" s="60">
        <v>18</v>
      </c>
      <c r="B20" s="52" t="s">
        <v>51</v>
      </c>
      <c r="C20" s="56">
        <v>2</v>
      </c>
      <c r="D20" s="91">
        <f t="shared" si="0"/>
        <v>4.8780487804878048</v>
      </c>
      <c r="E20" s="60" t="s">
        <v>130</v>
      </c>
      <c r="F20" s="53" t="s">
        <v>42</v>
      </c>
      <c r="G20" s="53" t="s">
        <v>43</v>
      </c>
    </row>
    <row r="21" spans="1:7" s="2" customFormat="1" ht="15.75" x14ac:dyDescent="0.25">
      <c r="A21" s="60">
        <v>19</v>
      </c>
      <c r="B21" s="52" t="s">
        <v>117</v>
      </c>
      <c r="C21" s="56">
        <v>1</v>
      </c>
      <c r="D21" s="91">
        <f t="shared" si="0"/>
        <v>2.4390243902439024</v>
      </c>
      <c r="E21" s="60" t="s">
        <v>130</v>
      </c>
      <c r="F21" s="53" t="s">
        <v>108</v>
      </c>
      <c r="G21" s="98" t="s">
        <v>134</v>
      </c>
    </row>
    <row r="22" spans="1:7" s="2" customFormat="1" x14ac:dyDescent="0.25">
      <c r="A22" s="28"/>
      <c r="B22" s="31"/>
      <c r="C22" s="28"/>
      <c r="D22" s="29"/>
      <c r="E22" s="28"/>
      <c r="F22" s="28"/>
      <c r="G22" s="30"/>
    </row>
    <row r="23" spans="1:7" s="2" customFormat="1" x14ac:dyDescent="0.25">
      <c r="A23" s="5"/>
      <c r="B23" s="18"/>
      <c r="C23" s="5"/>
      <c r="D23" s="17"/>
      <c r="E23" s="5"/>
      <c r="F23" s="6"/>
      <c r="G23" s="6"/>
    </row>
    <row r="24" spans="1:7" s="2" customFormat="1" x14ac:dyDescent="0.25">
      <c r="A24" s="5"/>
      <c r="B24" s="18"/>
      <c r="C24" s="5"/>
      <c r="D24" s="17"/>
      <c r="E24" s="5"/>
      <c r="F24" s="6"/>
      <c r="G24" s="6"/>
    </row>
    <row r="25" spans="1:7" s="2" customFormat="1" x14ac:dyDescent="0.25">
      <c r="A25" s="5"/>
      <c r="B25" s="18"/>
      <c r="C25" s="5"/>
      <c r="D25" s="17"/>
      <c r="E25" s="5"/>
      <c r="F25" s="6"/>
      <c r="G25" s="6"/>
    </row>
    <row r="26" spans="1:7" s="2" customFormat="1" x14ac:dyDescent="0.25">
      <c r="A26" s="5"/>
      <c r="B26" s="18"/>
      <c r="C26" s="5"/>
      <c r="D26" s="17"/>
      <c r="E26" s="5"/>
      <c r="F26" s="5"/>
      <c r="G26" s="5"/>
    </row>
    <row r="27" spans="1:7" s="2" customFormat="1" x14ac:dyDescent="0.25">
      <c r="A27" s="5"/>
      <c r="B27" s="18"/>
      <c r="C27" s="5"/>
      <c r="D27" s="17"/>
      <c r="E27" s="5"/>
      <c r="F27" s="6"/>
      <c r="G27" s="6"/>
    </row>
    <row r="28" spans="1:7" s="2" customFormat="1" x14ac:dyDescent="0.25">
      <c r="A28" s="5"/>
      <c r="B28" s="19"/>
      <c r="C28" s="5"/>
      <c r="D28" s="17"/>
      <c r="E28" s="5"/>
      <c r="F28" s="6"/>
      <c r="G28" s="6"/>
    </row>
    <row r="29" spans="1:7" s="2" customFormat="1" x14ac:dyDescent="0.25">
      <c r="A29" s="5"/>
      <c r="B29" s="18"/>
      <c r="C29" s="5"/>
      <c r="D29" s="17"/>
      <c r="E29" s="5"/>
      <c r="F29" s="6"/>
      <c r="G29" s="6"/>
    </row>
    <row r="30" spans="1:7" s="2" customFormat="1" x14ac:dyDescent="0.25">
      <c r="A30" s="5"/>
      <c r="B30" s="18"/>
      <c r="C30" s="5"/>
      <c r="D30" s="17"/>
      <c r="E30" s="5"/>
      <c r="F30" s="6"/>
      <c r="G30" s="6"/>
    </row>
    <row r="31" spans="1:7" s="2" customFormat="1" x14ac:dyDescent="0.25">
      <c r="A31" s="5"/>
      <c r="B31" s="18"/>
      <c r="C31" s="5"/>
      <c r="D31" s="5"/>
      <c r="E31" s="5"/>
      <c r="F31" s="5"/>
      <c r="G31" s="5"/>
    </row>
    <row r="32" spans="1:7" s="2" customFormat="1" x14ac:dyDescent="0.25">
      <c r="A32" s="5"/>
      <c r="B32" s="18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9"/>
  <sheetViews>
    <sheetView workbookViewId="0">
      <selection activeCell="E4" sqref="E4"/>
    </sheetView>
  </sheetViews>
  <sheetFormatPr defaultColWidth="9.140625" defaultRowHeight="15" x14ac:dyDescent="0.25"/>
  <cols>
    <col min="2" max="2" width="33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99" t="s">
        <v>136</v>
      </c>
      <c r="C1" s="99"/>
      <c r="D1" s="99"/>
      <c r="E1" s="99"/>
      <c r="F1" s="99"/>
      <c r="G1" s="99"/>
    </row>
    <row r="2" spans="1:7" ht="75" x14ac:dyDescent="0.3">
      <c r="A2" s="43" t="s">
        <v>0</v>
      </c>
      <c r="B2" s="51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6</v>
      </c>
    </row>
    <row r="3" spans="1:7" s="12" customFormat="1" ht="31.5" x14ac:dyDescent="0.25">
      <c r="A3" s="92">
        <v>1</v>
      </c>
      <c r="B3" s="25" t="s">
        <v>103</v>
      </c>
      <c r="C3" s="93">
        <v>21</v>
      </c>
      <c r="D3" s="94">
        <f>C3*100/41</f>
        <v>51.219512195121951</v>
      </c>
      <c r="E3" s="100" t="s">
        <v>128</v>
      </c>
      <c r="F3" s="50" t="s">
        <v>99</v>
      </c>
      <c r="G3" s="50" t="s">
        <v>98</v>
      </c>
    </row>
    <row r="4" spans="1:7" s="12" customFormat="1" ht="15.75" x14ac:dyDescent="0.25">
      <c r="A4" s="92">
        <v>2</v>
      </c>
      <c r="B4" s="52" t="s">
        <v>75</v>
      </c>
      <c r="C4" s="56">
        <v>19</v>
      </c>
      <c r="D4" s="94">
        <f t="shared" ref="D4:D9" si="0">C4*100/41</f>
        <v>46.341463414634148</v>
      </c>
      <c r="E4" s="93" t="s">
        <v>131</v>
      </c>
      <c r="F4" s="50" t="s">
        <v>69</v>
      </c>
      <c r="G4" s="56" t="s">
        <v>79</v>
      </c>
    </row>
    <row r="5" spans="1:7" s="12" customFormat="1" ht="15.75" customHeight="1" x14ac:dyDescent="0.25">
      <c r="A5" s="92">
        <v>3</v>
      </c>
      <c r="B5" s="52" t="s">
        <v>76</v>
      </c>
      <c r="C5" s="56">
        <v>19</v>
      </c>
      <c r="D5" s="94">
        <f t="shared" si="0"/>
        <v>46.341463414634148</v>
      </c>
      <c r="E5" s="93" t="s">
        <v>131</v>
      </c>
      <c r="F5" s="50" t="s">
        <v>69</v>
      </c>
      <c r="G5" s="52" t="s">
        <v>79</v>
      </c>
    </row>
    <row r="6" spans="1:7" s="12" customFormat="1" ht="18.75" customHeight="1" x14ac:dyDescent="0.25">
      <c r="A6" s="92">
        <v>4</v>
      </c>
      <c r="B6" s="52" t="s">
        <v>77</v>
      </c>
      <c r="C6" s="56">
        <v>17</v>
      </c>
      <c r="D6" s="94">
        <f t="shared" si="0"/>
        <v>41.463414634146339</v>
      </c>
      <c r="E6" s="93" t="s">
        <v>132</v>
      </c>
      <c r="F6" s="50" t="s">
        <v>69</v>
      </c>
      <c r="G6" s="52" t="s">
        <v>79</v>
      </c>
    </row>
    <row r="7" spans="1:7" s="12" customFormat="1" ht="33.75" customHeight="1" x14ac:dyDescent="0.25">
      <c r="A7" s="92">
        <v>5</v>
      </c>
      <c r="B7" s="52" t="s">
        <v>78</v>
      </c>
      <c r="C7" s="56">
        <v>16</v>
      </c>
      <c r="D7" s="94">
        <f t="shared" si="0"/>
        <v>39.024390243902438</v>
      </c>
      <c r="E7" s="93" t="s">
        <v>132</v>
      </c>
      <c r="F7" s="50" t="s">
        <v>69</v>
      </c>
      <c r="G7" s="52" t="s">
        <v>70</v>
      </c>
    </row>
    <row r="8" spans="1:7" s="12" customFormat="1" ht="15.75" x14ac:dyDescent="0.25">
      <c r="A8" s="92">
        <v>6</v>
      </c>
      <c r="B8" s="52" t="s">
        <v>121</v>
      </c>
      <c r="C8" s="56">
        <v>15</v>
      </c>
      <c r="D8" s="94">
        <f t="shared" si="0"/>
        <v>36.585365853658537</v>
      </c>
      <c r="E8" s="93" t="s">
        <v>132</v>
      </c>
      <c r="F8" s="93" t="s">
        <v>108</v>
      </c>
      <c r="G8" s="98" t="s">
        <v>134</v>
      </c>
    </row>
    <row r="9" spans="1:7" s="12" customFormat="1" ht="39.75" customHeight="1" x14ac:dyDescent="0.25">
      <c r="A9" s="92">
        <v>7</v>
      </c>
      <c r="B9" s="52" t="s">
        <v>120</v>
      </c>
      <c r="C9" s="56">
        <v>8</v>
      </c>
      <c r="D9" s="94">
        <f t="shared" si="0"/>
        <v>19.512195121951219</v>
      </c>
      <c r="E9" s="93" t="s">
        <v>132</v>
      </c>
      <c r="F9" s="50" t="s">
        <v>108</v>
      </c>
      <c r="G9" s="98" t="s">
        <v>134</v>
      </c>
    </row>
    <row r="10" spans="1:7" x14ac:dyDescent="0.25">
      <c r="A10" s="4"/>
      <c r="B10" s="83"/>
      <c r="C10" s="83"/>
      <c r="D10" s="83"/>
      <c r="E10" s="83"/>
      <c r="F10" s="83"/>
      <c r="G10" s="83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81B-DE84-430A-A608-880F1BDAE9A7}">
  <dimension ref="A1:G19"/>
  <sheetViews>
    <sheetView tabSelected="1" workbookViewId="0">
      <selection activeCell="E22" sqref="E22"/>
    </sheetView>
  </sheetViews>
  <sheetFormatPr defaultColWidth="9.140625" defaultRowHeight="15" x14ac:dyDescent="0.25"/>
  <cols>
    <col min="2" max="2" width="39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B1" s="99" t="s">
        <v>135</v>
      </c>
      <c r="C1" s="99"/>
      <c r="D1" s="99"/>
      <c r="E1" s="99"/>
      <c r="F1" s="99"/>
      <c r="G1" s="99"/>
    </row>
    <row r="2" spans="1:7" ht="75" x14ac:dyDescent="0.3">
      <c r="A2" s="95" t="s">
        <v>0</v>
      </c>
      <c r="B2" s="96" t="s">
        <v>1</v>
      </c>
      <c r="C2" s="97" t="s">
        <v>2</v>
      </c>
      <c r="D2" s="97" t="s">
        <v>3</v>
      </c>
      <c r="E2" s="97" t="s">
        <v>4</v>
      </c>
      <c r="F2" s="97" t="s">
        <v>5</v>
      </c>
      <c r="G2" s="97" t="s">
        <v>6</v>
      </c>
    </row>
    <row r="3" spans="1:7" s="12" customFormat="1" ht="15.75" x14ac:dyDescent="0.25">
      <c r="A3" s="42">
        <v>1</v>
      </c>
      <c r="B3" s="54" t="s">
        <v>104</v>
      </c>
      <c r="C3" s="48">
        <v>24</v>
      </c>
      <c r="D3" s="49">
        <f>C3*100/41</f>
        <v>58.536585365853661</v>
      </c>
      <c r="E3" s="100" t="s">
        <v>137</v>
      </c>
      <c r="F3" s="50" t="s">
        <v>99</v>
      </c>
      <c r="G3" s="50" t="s">
        <v>98</v>
      </c>
    </row>
    <row r="4" spans="1:7" s="12" customFormat="1" ht="17.25" customHeight="1" x14ac:dyDescent="0.25">
      <c r="A4" s="42">
        <v>2</v>
      </c>
      <c r="B4" s="52" t="s">
        <v>80</v>
      </c>
      <c r="C4" s="57">
        <v>20</v>
      </c>
      <c r="D4" s="49">
        <f t="shared" ref="D4:D7" si="0">C4*100/41</f>
        <v>48.780487804878049</v>
      </c>
      <c r="E4" s="93" t="s">
        <v>129</v>
      </c>
      <c r="F4" s="50" t="s">
        <v>69</v>
      </c>
      <c r="G4" s="50" t="s">
        <v>70</v>
      </c>
    </row>
    <row r="5" spans="1:7" s="12" customFormat="1" ht="18.75" customHeight="1" x14ac:dyDescent="0.25">
      <c r="A5" s="42">
        <v>3</v>
      </c>
      <c r="B5" s="68" t="s">
        <v>52</v>
      </c>
      <c r="C5" s="48">
        <v>15</v>
      </c>
      <c r="D5" s="49">
        <f t="shared" si="0"/>
        <v>36.585365853658537</v>
      </c>
      <c r="E5" s="93" t="s">
        <v>133</v>
      </c>
      <c r="F5" s="50" t="s">
        <v>42</v>
      </c>
      <c r="G5" s="50" t="s">
        <v>43</v>
      </c>
    </row>
    <row r="6" spans="1:7" s="12" customFormat="1" ht="15.75" x14ac:dyDescent="0.25">
      <c r="A6" s="42">
        <v>4</v>
      </c>
      <c r="B6" s="52" t="s">
        <v>81</v>
      </c>
      <c r="C6" s="57">
        <v>11</v>
      </c>
      <c r="D6" s="49">
        <f t="shared" si="0"/>
        <v>26.829268292682926</v>
      </c>
      <c r="E6" s="93" t="s">
        <v>130</v>
      </c>
      <c r="F6" s="50" t="s">
        <v>69</v>
      </c>
      <c r="G6" s="50" t="s">
        <v>70</v>
      </c>
    </row>
    <row r="7" spans="1:7" s="12" customFormat="1" ht="15.75" x14ac:dyDescent="0.25">
      <c r="A7" s="42">
        <v>5</v>
      </c>
      <c r="B7" s="52" t="s">
        <v>82</v>
      </c>
      <c r="C7" s="57">
        <v>5</v>
      </c>
      <c r="D7" s="49">
        <f t="shared" si="0"/>
        <v>12.195121951219512</v>
      </c>
      <c r="E7" s="93" t="s">
        <v>130</v>
      </c>
      <c r="F7" s="50" t="s">
        <v>69</v>
      </c>
      <c r="G7" s="50" t="s">
        <v>70</v>
      </c>
    </row>
    <row r="8" spans="1:7" s="12" customFormat="1" ht="15.75" x14ac:dyDescent="0.25">
      <c r="A8" s="41"/>
      <c r="B8" s="44"/>
      <c r="C8" s="45"/>
      <c r="D8" s="46"/>
      <c r="E8" s="45"/>
      <c r="F8" s="47"/>
      <c r="G8" s="47"/>
    </row>
    <row r="9" spans="1:7" s="12" customFormat="1" ht="15.75" x14ac:dyDescent="0.25">
      <c r="A9" s="3"/>
      <c r="B9" s="7"/>
      <c r="C9" s="8"/>
      <c r="D9" s="20"/>
      <c r="E9" s="8"/>
      <c r="F9" s="8"/>
      <c r="G9" s="8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2024-10-22T13:46:00Z</dcterms:modified>
</cp:coreProperties>
</file>