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БИОЛОГИЯ\"/>
    </mc:Choice>
  </mc:AlternateContent>
  <xr:revisionPtr revIDLastSave="0" documentId="13_ncr:1_{51B48091-5ACB-422F-9B4A-1FEE0E6B8AB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8" r:id="rId6"/>
    <sheet name="11 класс" sheetId="9" r:id="rId7"/>
  </sheets>
  <definedNames>
    <definedName name="_xlnm._FilterDatabase" localSheetId="5" hidden="1">'10 класс'!$A$2:$G$9</definedName>
    <definedName name="_xlnm._FilterDatabase" localSheetId="0" hidden="1">'5 класс'!$A$2:$G$2</definedName>
    <definedName name="_xlnm._FilterDatabase" localSheetId="1" hidden="1">'6 класс'!$A$2:$G$60</definedName>
    <definedName name="_xlnm._FilterDatabase" localSheetId="2" hidden="1">'7 класс'!$A$2:$G$47</definedName>
    <definedName name="_xlnm._FilterDatabase" localSheetId="3" hidden="1">'8 класс'!$A$2:$G$53</definedName>
    <definedName name="_xlnm._FilterDatabase" localSheetId="4" hidden="1">'9 класс'!$A$2:$G$58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3" i="9"/>
  <c r="D4" i="8"/>
  <c r="D5" i="8"/>
  <c r="D6" i="8"/>
  <c r="D7" i="8"/>
  <c r="D8" i="8"/>
  <c r="D9" i="8"/>
  <c r="D10" i="8"/>
  <c r="D3" i="8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3" i="2"/>
</calcChain>
</file>

<file path=xl/sharedStrings.xml><?xml version="1.0" encoding="utf-8"?>
<sst xmlns="http://schemas.openxmlformats.org/spreadsheetml/2006/main" count="744" uniqueCount="205">
  <si>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</si>
  <si>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</si>
  <si>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</si>
  <si>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</si>
  <si>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</si>
  <si>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</si>
  <si>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</si>
  <si>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Джамбиева Амина Назимовна</t>
  </si>
  <si>
    <t>МБОУ Михаленинская ОШ</t>
  </si>
  <si>
    <t>Захлыстина Т.В.</t>
  </si>
  <si>
    <t>Рогов Тимофей Павлович</t>
  </si>
  <si>
    <t>Чевычелова Валерия Ивановна</t>
  </si>
  <si>
    <t>Тихомирова Татьяна Игоревна</t>
  </si>
  <si>
    <t>Смирнова Видана Алексеевна</t>
  </si>
  <si>
    <t>Пахаренко Игорь Александрович</t>
  </si>
  <si>
    <t>Суханов Артем Николаевич</t>
  </si>
  <si>
    <t>Захлыстин Антон Сергеевич</t>
  </si>
  <si>
    <t>Лукоянова Дарья Валерьевна</t>
  </si>
  <si>
    <t>Базеева Арина Андреевна</t>
  </si>
  <si>
    <t>Чижова Дарья Дмитриевна</t>
  </si>
  <si>
    <t>Тихова Ксения Андреевна</t>
  </si>
  <si>
    <t>Обжогин Михаил Николаевич</t>
  </si>
  <si>
    <t>Хрычова Анастасия Вячеславовна</t>
  </si>
  <si>
    <t>МБОУ Горкинская СШ</t>
  </si>
  <si>
    <t>Кукушкин Д. А.</t>
  </si>
  <si>
    <t>Дроздов Александр Николаевич</t>
  </si>
  <si>
    <t>Дубова Каролина Романовна</t>
  </si>
  <si>
    <t>МБОУ Богородская ОШ</t>
  </si>
  <si>
    <t>Волнушкина Н.Б.</t>
  </si>
  <si>
    <t>Корина Екатерина Павловна</t>
  </si>
  <si>
    <t>Погосян Лидия Варгановна</t>
  </si>
  <si>
    <t>Джафаров Елизар Элизбарович</t>
  </si>
  <si>
    <t>Барышников Тимофей Александрович</t>
  </si>
  <si>
    <t>Волнушкина Н.Б</t>
  </si>
  <si>
    <t>Михайлов Матвей Сергеевич</t>
  </si>
  <si>
    <t>Большевский Иван Максимович</t>
  </si>
  <si>
    <t>Корина Дарья Павловна</t>
  </si>
  <si>
    <t>Дубов Никита Романович</t>
  </si>
  <si>
    <t>Машковцев Владимир Александрович</t>
  </si>
  <si>
    <t>Родина Мелания Ильинична</t>
  </si>
  <si>
    <t>МБОУ Северная СШ</t>
  </si>
  <si>
    <t>Старикова О. Н.</t>
  </si>
  <si>
    <t>Ложкина Полина Дмитриевна</t>
  </si>
  <si>
    <t>Красильникова Ирина Александровна</t>
  </si>
  <si>
    <t>Локтева Валерия Павловна</t>
  </si>
  <si>
    <t>Белова Татьяна Сергеевна</t>
  </si>
  <si>
    <t>Заводчикова Юлия Сергеевна</t>
  </si>
  <si>
    <t>Лисова Вероника Сергеевна</t>
  </si>
  <si>
    <t>Терентьева Софья Михайловна</t>
  </si>
  <si>
    <t>Гурский Денис Андреевич</t>
  </si>
  <si>
    <t>Николаева Екатерина Андреевна</t>
  </si>
  <si>
    <t>Родина Дорофея Ильинична</t>
  </si>
  <si>
    <t>Баклыкова Злата Алексеевна</t>
  </si>
  <si>
    <t>Миронова Полина Евгеньевна</t>
  </si>
  <si>
    <t>Варенцова Елена Александровна</t>
  </si>
  <si>
    <t>Самарина Полина Андреевна</t>
  </si>
  <si>
    <t>Лепешкин Матвей Алексеевич</t>
  </si>
  <si>
    <t>Боричева Алена Александровна</t>
  </si>
  <si>
    <t>Лебедева Елена Артуровна</t>
  </si>
  <si>
    <t>Лебедева Александра Артуровна</t>
  </si>
  <si>
    <t>Виноградская Виолетта Владимировна</t>
  </si>
  <si>
    <t>Оборин Федор Иванович</t>
  </si>
  <si>
    <t>МБОУ Макарьевская ОШ</t>
  </si>
  <si>
    <t>Евсикова Н.В.</t>
  </si>
  <si>
    <t>Визгалова Дарья Сергеевна</t>
  </si>
  <si>
    <t>Карасева Мария Денисовна</t>
  </si>
  <si>
    <t>Варнакова ДарьяАлександровна</t>
  </si>
  <si>
    <t>Галичев Владислав Владимирович</t>
  </si>
  <si>
    <t>Скатова Дарья Николаевна</t>
  </si>
  <si>
    <t>Карасева Дарья Денисовна</t>
  </si>
  <si>
    <t>Сироткин Елисей Евгеньевич</t>
  </si>
  <si>
    <t>Миронова Злата Андреевна</t>
  </si>
  <si>
    <t>Цветкова Дарья Викторовна</t>
  </si>
  <si>
    <t>Загребина Викторивия Максимовна</t>
  </si>
  <si>
    <t>Абышева Полина Ивановна</t>
  </si>
  <si>
    <t>Вихарев Иван Алексеевич</t>
  </si>
  <si>
    <t>МБОУ Варнавинская СШ</t>
  </si>
  <si>
    <t>Васильева Е.А.</t>
  </si>
  <si>
    <t>Петросян Элен Арменовна</t>
  </si>
  <si>
    <t>Доценко Варвара Дмитриевна</t>
  </si>
  <si>
    <t>Информация об участниках школьного этапа всероссийской олимпиады школьников по биологии   5 класс максимальное количество баллов 26</t>
  </si>
  <si>
    <t>Информация об участниках школьного этапа всероссийской олимпиады школьников по биологии 6 класс максимальное количество баллов  26</t>
  </si>
  <si>
    <t>Информация об участниках школьного этапа всероссийской олимпиады школьников по биологии  7 класс максимальное количество баллов  30</t>
  </si>
  <si>
    <t>Информация об участниках школьного этапа всероссийской олимпиады школьников по биологии  8 класс максимальное количество баллов  33</t>
  </si>
  <si>
    <t>Информация об участниках школьного этапа всероссийской олимпиады школьников по биологии  9 класс максимальное количество баллов  56</t>
  </si>
  <si>
    <t>Информация об участниках школьного этапа всероссийской олимпиады школьников по обществознанию 10 класс максимальное количество баллов  63</t>
  </si>
  <si>
    <t>Информация об участниках школьного этапа всероссийской олимпиады школьников по биологии 11 класс максимальное количество баллов  70</t>
  </si>
  <si>
    <t>Комарова Анна Алексеевна</t>
  </si>
  <si>
    <t>Новоселова Ксения Александровна</t>
  </si>
  <si>
    <t>Джоев Сергей Сергеевич</t>
  </si>
  <si>
    <t>Сироткина Варвара Арсентьевна</t>
  </si>
  <si>
    <t>Иванов Кирилл Андреевич</t>
  </si>
  <si>
    <t>Мухина Любовь Николаевна</t>
  </si>
  <si>
    <t>Серебряков Трофим Андреевич</t>
  </si>
  <si>
    <t>Костюнин Артем Игоревич</t>
  </si>
  <si>
    <t>Зайцева Ксения  Николаевна</t>
  </si>
  <si>
    <t>Зайцева Александра Михайловна</t>
  </si>
  <si>
    <t>Копусова Полина Евгеньевна</t>
  </si>
  <si>
    <t>Чернигина Виктория Олеговна</t>
  </si>
  <si>
    <t>Гусельников Дмитрий Сергеевич</t>
  </si>
  <si>
    <t>Обжогин Егор Алексеевич</t>
  </si>
  <si>
    <t xml:space="preserve">Седаев Владислав Сергеевич </t>
  </si>
  <si>
    <t>Дементьев Сергей Михайлович</t>
  </si>
  <si>
    <t>Соболев Максим Андреевич</t>
  </si>
  <si>
    <t>Хохлова Ульяна Вячеславовна</t>
  </si>
  <si>
    <t>Ферулева Анна Ивановна</t>
  </si>
  <si>
    <t>Худкова Яна Александровна</t>
  </si>
  <si>
    <t>Варнакова Дарья Андреевна</t>
  </si>
  <si>
    <t>Воронина Екатерина Сергеевна</t>
  </si>
  <si>
    <t>Забавин Кирилл Андреевич</t>
  </si>
  <si>
    <t>Харитонова Екатерина Андреевна</t>
  </si>
  <si>
    <t>Буянов Сергей Алексеевич</t>
  </si>
  <si>
    <t>Скопина Анна Евгеньевна</t>
  </si>
  <si>
    <t xml:space="preserve">Иглина Вероника Александровна </t>
  </si>
  <si>
    <t>Цветкова Дарья Алексеевна</t>
  </si>
  <si>
    <t>Горюнова Елизавета Романовна</t>
  </si>
  <si>
    <t>Батманова Елизавета Максимовна</t>
  </si>
  <si>
    <t>Хрычева Анна Евгеньевна</t>
  </si>
  <si>
    <t>Зерникова Софья Александровна</t>
  </si>
  <si>
    <t>Моторин Владимир Александрович</t>
  </si>
  <si>
    <t>Крылов Михаил Сергеевич</t>
  </si>
  <si>
    <t>Смирнова Мария Максимовна</t>
  </si>
  <si>
    <t>Куканова Ксения Андреевна</t>
  </si>
  <si>
    <t>Баклыкова Наталия Николаевна</t>
  </si>
  <si>
    <t>Огнева Дарья Дмитриевна</t>
  </si>
  <si>
    <t>Мельниченко Матвей Александрович</t>
  </si>
  <si>
    <t>Цветков Дмитрий Алексеевич</t>
  </si>
  <si>
    <t>Акифьев Артём Юрьевич</t>
  </si>
  <si>
    <t>Зверева Полина Александровна</t>
  </si>
  <si>
    <t>Цветков Иван Алексеевич</t>
  </si>
  <si>
    <t xml:space="preserve">Киселев Алексей Александрович </t>
  </si>
  <si>
    <t>Саженская Алиса Олеговна</t>
  </si>
  <si>
    <t>Чернышова Алёна Андреевна</t>
  </si>
  <si>
    <t>Дубов Кирилл Игоревич</t>
  </si>
  <si>
    <t>Скворцова Варвара Владимировна</t>
  </si>
  <si>
    <t>Козлов Лев Вячеславович</t>
  </si>
  <si>
    <t>Аксенов Артём Алексеевич</t>
  </si>
  <si>
    <t>Смирнова Екатерина Александровна</t>
  </si>
  <si>
    <t>Клопова Анна Алексеевна</t>
  </si>
  <si>
    <t>Вихарева Алина Сергеевна</t>
  </si>
  <si>
    <t>Нестерова Алина Юрьевна</t>
  </si>
  <si>
    <t>Бушуева Дарья Алексеевна</t>
  </si>
  <si>
    <t>Комиссарова Дарья Евгеньевна</t>
  </si>
  <si>
    <t>Мелузова Елена Константиновна</t>
  </si>
  <si>
    <t>Зеленцова Александра Николаевна</t>
  </si>
  <si>
    <t>Буянова Юлия  Алексеевна</t>
  </si>
  <si>
    <t>Низамов Дониёр Камолиддинович</t>
  </si>
  <si>
    <t>Зеленков Егор Вадимович</t>
  </si>
  <si>
    <t>Борщан Дарья Андреевна</t>
  </si>
  <si>
    <t>Дубов Данил Игоревич</t>
  </si>
  <si>
    <t>Гайдис Иван Сергеевич</t>
  </si>
  <si>
    <t>Стариков Кирилл Евгеньевич</t>
  </si>
  <si>
    <t>Комиссарова Т.В.</t>
  </si>
  <si>
    <t>Рождественская Василиса Васильевна</t>
  </si>
  <si>
    <t>Дурандина Екатерина Алексеевна</t>
  </si>
  <si>
    <t>Сторожева Мария Антоновна</t>
  </si>
  <si>
    <t>Серебрякова Мария Андреевна</t>
  </si>
  <si>
    <t>Скворцов Егор Сергеевич</t>
  </si>
  <si>
    <t>Потылицына Анна Александровна</t>
  </si>
  <si>
    <t>Кучумова Валерия Алексеевна</t>
  </si>
  <si>
    <t>Груздев Артём Николаевич</t>
  </si>
  <si>
    <t>Агафонов Егор Максимович</t>
  </si>
  <si>
    <t>Чащина Анна Алексеевна</t>
  </si>
  <si>
    <t>Калинина Дарья Артемовна</t>
  </si>
  <si>
    <t>Круглов Матвей Николаевич</t>
  </si>
  <si>
    <t>Гришанова Елизавета  Андреевна</t>
  </si>
  <si>
    <t>Кожевников Мирослав Михайлович</t>
  </si>
  <si>
    <t>Фокина Олеся Антоновна</t>
  </si>
  <si>
    <t>Конева Варвара Сергеевна</t>
  </si>
  <si>
    <t>Золотов Тимур Васильевич</t>
  </si>
  <si>
    <t>Коротин Михаил Николаевич</t>
  </si>
  <si>
    <t>Аксенов Максим Сергеевич</t>
  </si>
  <si>
    <t>Амирова Ирина Дмитриевна</t>
  </si>
  <si>
    <t>Ялгашева Валерия Тимуровна</t>
  </si>
  <si>
    <t>Командина Ирина Ивановна</t>
  </si>
  <si>
    <t>Крутиков Павел Николаевич</t>
  </si>
  <si>
    <t>Слизкая Диана Романовна</t>
  </si>
  <si>
    <t>Комлев Артём Дмитриевич</t>
  </si>
  <si>
    <t>Вихарева Мария Алексеевна</t>
  </si>
  <si>
    <t>Мартьянов Максим Сергеевич</t>
  </si>
  <si>
    <t>Метельков Савелий Александрович</t>
  </si>
  <si>
    <t>Огнёва Полина Андреевна</t>
  </si>
  <si>
    <t>Шаманина Карина Андреевна</t>
  </si>
  <si>
    <t>Кузнецова Ольга Николаевна</t>
  </si>
  <si>
    <t>Федяев Богдан Викторович</t>
  </si>
  <si>
    <t>Жолбу Дарья Андреевна</t>
  </si>
  <si>
    <t>Кузнецова Мария Николаевна</t>
  </si>
  <si>
    <t>Государев Макар Николаевич</t>
  </si>
  <si>
    <t>Зайцева Екатерина Николаевна</t>
  </si>
  <si>
    <t>Гогян Вера Николаевна</t>
  </si>
  <si>
    <t>Боричева Александра Викторовна</t>
  </si>
  <si>
    <t>МБОУ Мирновская СШ</t>
  </si>
  <si>
    <t>Мокрецова М.Н.</t>
  </si>
  <si>
    <t>Журавлев Дмитрий Евгеньевич</t>
  </si>
  <si>
    <t>Мокрецова Евангелина Павловна</t>
  </si>
  <si>
    <t>Чернигина Диана Сергеевна</t>
  </si>
  <si>
    <t>Журавлёва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</si>
  <si>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</si>
  <si>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</si>
  <si>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</si>
  <si>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Нефёдов Никита Андреевич</t>
  </si>
  <si>
    <t>Солодовникова Дарья Алексеевна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</si>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</sst>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3212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9"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3" fillId="0" borderId="2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/>
    <xf numFmtId="0" fontId="6" fillId="0" borderId="0" xfId="0" applyFont="1"/>
    <xf numFmtId="0" fontId="3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44"/>
  <sheetViews>
    <sheetView workbookViewId="0">
      <selection activeCell="E12" sqref="E12:E13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8" t="s">
        <v>80</v>
      </c>
      <c r="C1" s="128"/>
      <c r="D1" s="128"/>
      <c r="E1" s="128"/>
      <c r="F1" s="128"/>
      <c r="G1" s="128"/>
    </row>
    <row r="2" spans="1:7" s="2" customFormat="1" ht="75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s="2" customFormat="1" ht="15.75" x14ac:dyDescent="0.25">
      <c r="A3" s="48">
        <v>1</v>
      </c>
      <c r="B3" s="48" t="s">
        <v>26</v>
      </c>
      <c r="C3" s="48">
        <v>20.6</v>
      </c>
      <c r="D3" s="93">
        <f>C3*100/26</f>
        <v>79.230769230769226</v>
      </c>
      <c r="E3" s="48" t="s">
        <v>202</v>
      </c>
      <c r="F3" s="48" t="s">
        <v>27</v>
      </c>
      <c r="G3" s="48" t="s">
        <v>28</v>
      </c>
    </row>
    <row r="4" spans="1:7" s="2" customFormat="1" ht="31.5" x14ac:dyDescent="0.25">
      <c r="A4" s="48">
        <v>2</v>
      </c>
      <c r="B4" s="111" t="s">
        <v>178</v>
      </c>
      <c r="C4" s="48">
        <v>19.600000000000001</v>
      </c>
      <c r="D4" s="93">
        <f t="shared" ref="D4:D26" si="0">C4*100/26</f>
        <v>75.384615384615387</v>
      </c>
      <c r="E4" s="48" t="s">
        <v>202</v>
      </c>
      <c r="F4" s="48" t="s">
        <v>76</v>
      </c>
      <c r="G4" s="48" t="s">
        <v>77</v>
      </c>
    </row>
    <row r="5" spans="1:7" s="2" customFormat="1" ht="31.5" x14ac:dyDescent="0.25">
      <c r="A5" s="48">
        <v>3</v>
      </c>
      <c r="B5" s="111" t="s">
        <v>179</v>
      </c>
      <c r="C5" s="48">
        <v>17.600000000000001</v>
      </c>
      <c r="D5" s="93">
        <f t="shared" si="0"/>
        <v>67.692307692307708</v>
      </c>
      <c r="E5" s="48" t="s">
        <v>203</v>
      </c>
      <c r="F5" s="48" t="s">
        <v>76</v>
      </c>
      <c r="G5" s="48" t="s">
        <v>77</v>
      </c>
    </row>
    <row r="6" spans="1:7" s="2" customFormat="1" ht="31.5" x14ac:dyDescent="0.25">
      <c r="A6" s="48">
        <v>4</v>
      </c>
      <c r="B6" s="65" t="s">
        <v>180</v>
      </c>
      <c r="C6" s="48">
        <v>16.8</v>
      </c>
      <c r="D6" s="93">
        <f t="shared" si="0"/>
        <v>64.615384615384613</v>
      </c>
      <c r="E6" s="48" t="s">
        <v>203</v>
      </c>
      <c r="F6" s="48" t="s">
        <v>76</v>
      </c>
      <c r="G6" s="48" t="s">
        <v>77</v>
      </c>
    </row>
    <row r="7" spans="1:7" s="2" customFormat="1" ht="15.75" x14ac:dyDescent="0.25">
      <c r="A7" s="48">
        <v>5</v>
      </c>
      <c r="B7" s="120" t="s">
        <v>190</v>
      </c>
      <c r="C7" s="48">
        <v>15.6</v>
      </c>
      <c r="D7" s="93">
        <f t="shared" si="0"/>
        <v>60</v>
      </c>
      <c r="E7" s="48" t="s">
        <v>203</v>
      </c>
      <c r="F7" s="48" t="s">
        <v>191</v>
      </c>
      <c r="G7" s="48" t="s">
        <v>192</v>
      </c>
    </row>
    <row r="8" spans="1:7" s="2" customFormat="1" ht="31.5" x14ac:dyDescent="0.25">
      <c r="A8" s="48">
        <v>6</v>
      </c>
      <c r="B8" s="65" t="s">
        <v>181</v>
      </c>
      <c r="C8" s="48">
        <v>14.6</v>
      </c>
      <c r="D8" s="93">
        <f t="shared" si="0"/>
        <v>56.153846153846153</v>
      </c>
      <c r="E8" s="48" t="s">
        <v>203</v>
      </c>
      <c r="F8" s="48" t="s">
        <v>76</v>
      </c>
      <c r="G8" s="48" t="s">
        <v>77</v>
      </c>
    </row>
    <row r="9" spans="1:7" s="2" customFormat="1" ht="15.75" x14ac:dyDescent="0.25">
      <c r="A9" s="48">
        <v>7</v>
      </c>
      <c r="B9" s="48" t="s">
        <v>65</v>
      </c>
      <c r="C9" s="48">
        <v>14</v>
      </c>
      <c r="D9" s="93">
        <f t="shared" si="0"/>
        <v>53.846153846153847</v>
      </c>
      <c r="E9" s="48" t="s">
        <v>203</v>
      </c>
      <c r="F9" s="48" t="s">
        <v>62</v>
      </c>
      <c r="G9" s="48" t="s">
        <v>63</v>
      </c>
    </row>
    <row r="10" spans="1:7" s="2" customFormat="1" ht="15.75" x14ac:dyDescent="0.25">
      <c r="A10" s="48">
        <v>8</v>
      </c>
      <c r="B10" s="48" t="s">
        <v>193</v>
      </c>
      <c r="C10" s="48">
        <v>13.4</v>
      </c>
      <c r="D10" s="93">
        <f t="shared" si="0"/>
        <v>51.53846153846154</v>
      </c>
      <c r="E10" s="48" t="s">
        <v>203</v>
      </c>
      <c r="F10" s="48" t="s">
        <v>191</v>
      </c>
      <c r="G10" s="48" t="s">
        <v>192</v>
      </c>
    </row>
    <row r="11" spans="1:7" s="2" customFormat="1" ht="15.75" x14ac:dyDescent="0.25">
      <c r="A11" s="48">
        <v>9</v>
      </c>
      <c r="B11" s="48" t="s">
        <v>30</v>
      </c>
      <c r="C11" s="48">
        <v>12.6</v>
      </c>
      <c r="D11" s="93">
        <f t="shared" si="0"/>
        <v>48.46153846153846</v>
      </c>
      <c r="E11" s="48" t="s">
        <v>203</v>
      </c>
      <c r="F11" s="48" t="s">
        <v>27</v>
      </c>
      <c r="G11" s="48" t="s">
        <v>28</v>
      </c>
    </row>
    <row r="12" spans="1:7" s="2" customFormat="1" ht="15.75" customHeight="1" x14ac:dyDescent="0.25">
      <c r="A12" s="48">
        <v>10</v>
      </c>
      <c r="B12" s="111" t="s">
        <v>182</v>
      </c>
      <c r="C12" s="48">
        <v>11.4</v>
      </c>
      <c r="D12" s="93">
        <f t="shared" si="0"/>
        <v>43.846153846153847</v>
      </c>
      <c r="E12" s="48" t="s">
        <v>203</v>
      </c>
      <c r="F12" s="48" t="s">
        <v>76</v>
      </c>
      <c r="G12" s="48" t="s">
        <v>77</v>
      </c>
    </row>
    <row r="13" spans="1:7" s="2" customFormat="1" ht="31.5" x14ac:dyDescent="0.25">
      <c r="A13" s="48">
        <v>11</v>
      </c>
      <c r="B13" s="111" t="s">
        <v>183</v>
      </c>
      <c r="C13" s="48">
        <v>10.6</v>
      </c>
      <c r="D13" s="93">
        <f t="shared" si="0"/>
        <v>40.769230769230766</v>
      </c>
      <c r="E13" s="48" t="s">
        <v>203</v>
      </c>
      <c r="F13" s="48" t="s">
        <v>76</v>
      </c>
      <c r="G13" s="48" t="s">
        <v>77</v>
      </c>
    </row>
    <row r="14" spans="1:7" s="2" customFormat="1" ht="31.5" x14ac:dyDescent="0.25">
      <c r="A14" s="48">
        <v>12</v>
      </c>
      <c r="B14" s="65" t="s">
        <v>184</v>
      </c>
      <c r="C14" s="48">
        <v>10.199999999999999</v>
      </c>
      <c r="D14" s="93">
        <f t="shared" si="0"/>
        <v>39.230769230769226</v>
      </c>
      <c r="E14" s="48" t="s">
        <v>204</v>
      </c>
      <c r="F14" s="48" t="s">
        <v>76</v>
      </c>
      <c r="G14" s="48" t="s">
        <v>77</v>
      </c>
    </row>
    <row r="15" spans="1:7" ht="31.5" x14ac:dyDescent="0.25">
      <c r="A15" s="24">
        <v>13</v>
      </c>
      <c r="B15" s="48" t="s">
        <v>7</v>
      </c>
      <c r="C15" s="66">
        <v>10</v>
      </c>
      <c r="D15" s="93">
        <f t="shared" si="0"/>
        <v>38.46153846153846</v>
      </c>
      <c r="E15" s="48" t="s">
        <v>204</v>
      </c>
      <c r="F15" s="48" t="s">
        <v>8</v>
      </c>
      <c r="G15" s="66" t="s">
        <v>9</v>
      </c>
    </row>
    <row r="16" spans="1:7" ht="15.75" x14ac:dyDescent="0.25">
      <c r="A16" s="24">
        <v>14</v>
      </c>
      <c r="B16" s="48" t="s">
        <v>39</v>
      </c>
      <c r="C16" s="66">
        <v>9.6</v>
      </c>
      <c r="D16" s="93">
        <f t="shared" si="0"/>
        <v>36.92307692307692</v>
      </c>
      <c r="E16" s="48" t="s">
        <v>204</v>
      </c>
      <c r="F16" s="66" t="s">
        <v>40</v>
      </c>
      <c r="G16" s="66" t="s">
        <v>41</v>
      </c>
    </row>
    <row r="17" spans="1:7" ht="15.75" x14ac:dyDescent="0.25">
      <c r="A17" s="24">
        <v>15</v>
      </c>
      <c r="B17" s="48" t="s">
        <v>29</v>
      </c>
      <c r="C17" s="66">
        <v>7.2</v>
      </c>
      <c r="D17" s="93">
        <f t="shared" si="0"/>
        <v>27.692307692307693</v>
      </c>
      <c r="E17" s="48" t="s">
        <v>204</v>
      </c>
      <c r="F17" s="66" t="s">
        <v>27</v>
      </c>
      <c r="G17" s="66" t="s">
        <v>28</v>
      </c>
    </row>
    <row r="18" spans="1:7" ht="15.75" x14ac:dyDescent="0.25">
      <c r="A18" s="24">
        <v>16</v>
      </c>
      <c r="B18" s="48" t="s">
        <v>64</v>
      </c>
      <c r="C18" s="66">
        <v>7.2</v>
      </c>
      <c r="D18" s="93">
        <f t="shared" si="0"/>
        <v>27.692307692307693</v>
      </c>
      <c r="E18" s="48" t="s">
        <v>204</v>
      </c>
      <c r="F18" s="66" t="s">
        <v>62</v>
      </c>
      <c r="G18" s="66" t="s">
        <v>63</v>
      </c>
    </row>
    <row r="19" spans="1:7" ht="15.75" x14ac:dyDescent="0.25">
      <c r="A19" s="24">
        <v>17</v>
      </c>
      <c r="B19" s="48" t="s">
        <v>10</v>
      </c>
      <c r="C19" s="48">
        <v>7</v>
      </c>
      <c r="D19" s="93">
        <f t="shared" si="0"/>
        <v>26.923076923076923</v>
      </c>
      <c r="E19" s="48" t="s">
        <v>204</v>
      </c>
      <c r="F19" s="66" t="s">
        <v>8</v>
      </c>
      <c r="G19" s="66" t="s">
        <v>9</v>
      </c>
    </row>
    <row r="20" spans="1:7" ht="15.75" x14ac:dyDescent="0.25">
      <c r="A20" s="24">
        <v>18</v>
      </c>
      <c r="B20" s="48" t="s">
        <v>185</v>
      </c>
      <c r="C20" s="48">
        <v>6.6</v>
      </c>
      <c r="D20" s="93">
        <f t="shared" si="0"/>
        <v>25.384615384615383</v>
      </c>
      <c r="E20" s="48" t="s">
        <v>204</v>
      </c>
      <c r="F20" s="66" t="s">
        <v>76</v>
      </c>
      <c r="G20" s="66" t="s">
        <v>77</v>
      </c>
    </row>
    <row r="21" spans="1:7" ht="15.75" x14ac:dyDescent="0.25">
      <c r="A21" s="24">
        <v>19</v>
      </c>
      <c r="B21" s="48" t="s">
        <v>61</v>
      </c>
      <c r="C21" s="48">
        <v>5.4</v>
      </c>
      <c r="D21" s="93">
        <f t="shared" si="0"/>
        <v>20.76923076923077</v>
      </c>
      <c r="E21" s="48" t="s">
        <v>204</v>
      </c>
      <c r="F21" s="66" t="s">
        <v>62</v>
      </c>
      <c r="G21" s="66" t="s">
        <v>63</v>
      </c>
    </row>
    <row r="22" spans="1:7" ht="15.75" x14ac:dyDescent="0.25">
      <c r="A22" s="24">
        <v>20</v>
      </c>
      <c r="B22" s="111" t="s">
        <v>186</v>
      </c>
      <c r="C22" s="48">
        <v>5</v>
      </c>
      <c r="D22" s="93">
        <f t="shared" si="0"/>
        <v>19.23076923076923</v>
      </c>
      <c r="E22" s="48" t="s">
        <v>204</v>
      </c>
      <c r="F22" s="66" t="s">
        <v>76</v>
      </c>
      <c r="G22" s="66" t="s">
        <v>77</v>
      </c>
    </row>
    <row r="23" spans="1:7" ht="13.5" customHeight="1" x14ac:dyDescent="0.25">
      <c r="A23" s="24">
        <v>21</v>
      </c>
      <c r="B23" s="48" t="s">
        <v>66</v>
      </c>
      <c r="C23" s="48">
        <v>4.8</v>
      </c>
      <c r="D23" s="93">
        <f t="shared" si="0"/>
        <v>18.46153846153846</v>
      </c>
      <c r="E23" s="48" t="s">
        <v>204</v>
      </c>
      <c r="F23" s="66" t="s">
        <v>62</v>
      </c>
      <c r="G23" s="66" t="s">
        <v>63</v>
      </c>
    </row>
    <row r="24" spans="1:7" ht="15.75" x14ac:dyDescent="0.25">
      <c r="A24" s="24">
        <v>22</v>
      </c>
      <c r="B24" s="111" t="s">
        <v>187</v>
      </c>
      <c r="C24" s="48">
        <v>3.8</v>
      </c>
      <c r="D24" s="93">
        <f t="shared" si="0"/>
        <v>14.615384615384615</v>
      </c>
      <c r="E24" s="48" t="s">
        <v>204</v>
      </c>
      <c r="F24" s="66" t="s">
        <v>76</v>
      </c>
      <c r="G24" s="66" t="s">
        <v>77</v>
      </c>
    </row>
    <row r="25" spans="1:7" ht="18" customHeight="1" x14ac:dyDescent="0.25">
      <c r="A25" s="24">
        <v>23</v>
      </c>
      <c r="B25" s="65" t="s">
        <v>188</v>
      </c>
      <c r="C25" s="48">
        <v>1</v>
      </c>
      <c r="D25" s="93">
        <f t="shared" si="0"/>
        <v>3.8461538461538463</v>
      </c>
      <c r="E25" s="48" t="s">
        <v>204</v>
      </c>
      <c r="F25" s="66" t="s">
        <v>76</v>
      </c>
      <c r="G25" s="66" t="s">
        <v>77</v>
      </c>
    </row>
    <row r="26" spans="1:7" ht="15.75" x14ac:dyDescent="0.25">
      <c r="A26" s="24">
        <v>24</v>
      </c>
      <c r="B26" s="111" t="s">
        <v>189</v>
      </c>
      <c r="C26" s="48">
        <v>1</v>
      </c>
      <c r="D26" s="93">
        <f t="shared" si="0"/>
        <v>3.8461538461538463</v>
      </c>
      <c r="E26" s="48" t="s">
        <v>204</v>
      </c>
      <c r="F26" s="66" t="s">
        <v>76</v>
      </c>
      <c r="G26" s="66" t="s">
        <v>77</v>
      </c>
    </row>
    <row r="27" spans="1:7" ht="15.75" customHeight="1" x14ac:dyDescent="0.25">
      <c r="A27" s="85"/>
      <c r="B27" s="86"/>
      <c r="C27" s="114"/>
      <c r="D27" s="93"/>
      <c r="E27" s="67"/>
      <c r="F27" s="115"/>
      <c r="G27" s="85"/>
    </row>
    <row r="28" spans="1:7" ht="16.5" customHeight="1" x14ac:dyDescent="0.25">
      <c r="A28" s="24"/>
      <c r="B28" s="48"/>
      <c r="C28" s="22"/>
      <c r="D28" s="93"/>
      <c r="E28" s="50"/>
      <c r="F28" s="51"/>
      <c r="G28" s="24"/>
    </row>
    <row r="29" spans="1:7" ht="15.75" x14ac:dyDescent="0.25">
      <c r="A29" s="24"/>
      <c r="B29" s="22"/>
      <c r="C29" s="52"/>
      <c r="D29" s="93"/>
      <c r="E29" s="50"/>
      <c r="F29" s="51"/>
      <c r="G29" s="24"/>
    </row>
    <row r="30" spans="1:7" ht="15.75" x14ac:dyDescent="0.25">
      <c r="A30" s="24"/>
      <c r="B30" s="22"/>
      <c r="C30" s="22"/>
      <c r="D30" s="93"/>
      <c r="E30" s="50"/>
      <c r="F30" s="51"/>
      <c r="G30" s="22"/>
    </row>
    <row r="31" spans="1:7" ht="15.75" x14ac:dyDescent="0.25">
      <c r="A31" s="24"/>
      <c r="B31" s="22"/>
      <c r="C31" s="22"/>
      <c r="D31" s="93"/>
      <c r="E31" s="50"/>
      <c r="F31" s="51"/>
      <c r="G31" s="22"/>
    </row>
    <row r="32" spans="1:7" ht="15.75" x14ac:dyDescent="0.25">
      <c r="A32" s="24"/>
      <c r="B32" s="22"/>
      <c r="C32" s="22"/>
      <c r="D32" s="93"/>
      <c r="E32" s="50"/>
      <c r="F32" s="51"/>
      <c r="G32" s="22"/>
    </row>
    <row r="33" spans="1:7" ht="15.75" x14ac:dyDescent="0.25">
      <c r="A33" s="24"/>
      <c r="B33" s="52"/>
      <c r="C33" s="52"/>
      <c r="D33" s="93"/>
      <c r="E33" s="50"/>
      <c r="F33" s="51"/>
      <c r="G33" s="24"/>
    </row>
    <row r="34" spans="1:7" ht="15.75" x14ac:dyDescent="0.25">
      <c r="A34" s="24"/>
      <c r="B34" s="22"/>
      <c r="C34" s="22"/>
      <c r="D34" s="93"/>
      <c r="E34" s="50"/>
      <c r="F34" s="51"/>
      <c r="G34" s="22"/>
    </row>
    <row r="35" spans="1:7" ht="15.75" x14ac:dyDescent="0.25">
      <c r="A35" s="24"/>
      <c r="B35" s="22"/>
      <c r="C35" s="22"/>
      <c r="D35" s="93"/>
      <c r="E35" s="50"/>
      <c r="F35" s="51"/>
      <c r="G35" s="22"/>
    </row>
    <row r="36" spans="1:7" ht="15.75" x14ac:dyDescent="0.25">
      <c r="A36" s="24"/>
      <c r="B36" s="52"/>
      <c r="C36" s="52"/>
      <c r="D36" s="93"/>
      <c r="E36" s="50"/>
      <c r="F36" s="51"/>
      <c r="G36" s="24"/>
    </row>
    <row r="37" spans="1:7" ht="15.75" x14ac:dyDescent="0.25">
      <c r="A37" s="24"/>
      <c r="B37" s="52"/>
      <c r="C37" s="52"/>
      <c r="D37" s="93"/>
      <c r="E37" s="50"/>
      <c r="F37" s="51"/>
      <c r="G37" s="24"/>
    </row>
    <row r="38" spans="1:7" ht="15.75" x14ac:dyDescent="0.25">
      <c r="A38" s="24"/>
      <c r="B38" s="22"/>
      <c r="C38" s="22"/>
      <c r="D38" s="93"/>
      <c r="E38" s="50"/>
      <c r="F38" s="51"/>
      <c r="G38" s="22"/>
    </row>
    <row r="39" spans="1:7" ht="15.75" x14ac:dyDescent="0.25">
      <c r="A39" s="24"/>
      <c r="B39" s="52"/>
      <c r="C39" s="52"/>
      <c r="D39" s="93"/>
      <c r="E39" s="50"/>
      <c r="F39" s="51"/>
      <c r="G39" s="24"/>
    </row>
    <row r="40" spans="1:7" ht="15.75" x14ac:dyDescent="0.25">
      <c r="A40" s="24"/>
      <c r="B40" s="52"/>
      <c r="C40" s="52"/>
      <c r="D40" s="93"/>
      <c r="E40" s="50"/>
      <c r="F40" s="51"/>
      <c r="G40" s="24"/>
    </row>
    <row r="41" spans="1:7" ht="15.75" x14ac:dyDescent="0.25">
      <c r="A41" s="24"/>
      <c r="B41" s="22"/>
      <c r="C41" s="22"/>
      <c r="D41" s="93"/>
      <c r="E41" s="50"/>
      <c r="F41" s="51"/>
      <c r="G41" s="22"/>
    </row>
    <row r="42" spans="1:7" ht="15.75" x14ac:dyDescent="0.25">
      <c r="A42" s="24"/>
      <c r="B42" s="52"/>
      <c r="C42" s="52"/>
      <c r="D42" s="93"/>
      <c r="E42" s="50"/>
      <c r="F42" s="51"/>
      <c r="G42" s="24"/>
    </row>
    <row r="43" spans="1:7" ht="15.75" x14ac:dyDescent="0.25">
      <c r="A43" s="46"/>
      <c r="B43" s="53"/>
      <c r="C43" s="53"/>
      <c r="D43" s="93"/>
      <c r="E43" s="50"/>
      <c r="F43" s="54"/>
      <c r="G43" s="46"/>
    </row>
    <row r="44" spans="1:7" ht="21" customHeight="1" x14ac:dyDescent="0.25">
      <c r="A44" s="24"/>
      <c r="B44" s="22"/>
      <c r="C44" s="22"/>
      <c r="D44" s="49"/>
      <c r="E44" s="50"/>
      <c r="F44" s="24"/>
      <c r="G44" s="22"/>
    </row>
  </sheetData>
  <autoFilter ref="A2:G43" xr:uid="{00000000-0009-0000-0000-000000000000}">
    <filterColumn colId="0">
      <iconFilter iconSet="3Arrows"/>
    </filterColumn>
    <sortState xmlns:xlrd2="http://schemas.microsoft.com/office/spreadsheetml/2017/richdata2" ref="A3:G43">
      <sortCondition descending="1" ref="D2:D43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topLeftCell="A2" workbookViewId="0">
      <selection activeCell="E20" sqref="E20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8" t="s">
        <v>81</v>
      </c>
      <c r="C1" s="128"/>
      <c r="D1" s="128"/>
      <c r="E1" s="128"/>
      <c r="F1" s="128"/>
      <c r="G1" s="128"/>
    </row>
    <row r="2" spans="1:7" s="10" customFormat="1" ht="75" x14ac:dyDescent="0.25">
      <c r="A2" s="21" t="s">
        <v>0</v>
      </c>
      <c r="B2" s="21" t="s">
        <v>1</v>
      </c>
      <c r="C2" s="21" t="s">
        <v>2</v>
      </c>
      <c r="D2" s="107" t="s">
        <v>3</v>
      </c>
      <c r="E2" s="21" t="s">
        <v>4</v>
      </c>
      <c r="F2" s="21" t="s">
        <v>5</v>
      </c>
      <c r="G2" s="21" t="s">
        <v>6</v>
      </c>
    </row>
    <row r="3" spans="1:7" s="10" customFormat="1" ht="31.5" x14ac:dyDescent="0.25">
      <c r="A3" s="48">
        <v>1</v>
      </c>
      <c r="B3" s="113" t="s">
        <v>153</v>
      </c>
      <c r="C3" s="48">
        <v>22.6</v>
      </c>
      <c r="D3" s="93">
        <f>C3*100/26</f>
        <v>86.92307692307692</v>
      </c>
      <c r="E3" s="48" t="s">
        <v>202</v>
      </c>
      <c r="F3" s="48" t="s">
        <v>76</v>
      </c>
      <c r="G3" s="48" t="s">
        <v>77</v>
      </c>
    </row>
    <row r="4" spans="1:7" s="10" customFormat="1" ht="31.5" x14ac:dyDescent="0.25">
      <c r="A4" s="48">
        <v>2</v>
      </c>
      <c r="B4" s="113" t="s">
        <v>154</v>
      </c>
      <c r="C4" s="48">
        <v>20.399999999999999</v>
      </c>
      <c r="D4" s="93">
        <f t="shared" ref="D4:D43" si="0">C4*100/26</f>
        <v>78.461538461538453</v>
      </c>
      <c r="E4" s="48" t="s">
        <v>202</v>
      </c>
      <c r="F4" s="48" t="s">
        <v>76</v>
      </c>
      <c r="G4" s="48" t="s">
        <v>77</v>
      </c>
    </row>
    <row r="5" spans="1:7" s="10" customFormat="1" ht="31.5" x14ac:dyDescent="0.25">
      <c r="A5" s="48">
        <v>3</v>
      </c>
      <c r="B5" s="113" t="s">
        <v>155</v>
      </c>
      <c r="C5" s="48">
        <v>17.600000000000001</v>
      </c>
      <c r="D5" s="93">
        <f t="shared" si="0"/>
        <v>67.692307692307708</v>
      </c>
      <c r="E5" s="48" t="s">
        <v>202</v>
      </c>
      <c r="F5" s="48" t="s">
        <v>76</v>
      </c>
      <c r="G5" s="48" t="s">
        <v>77</v>
      </c>
    </row>
    <row r="6" spans="1:7" s="10" customFormat="1" ht="15.75" x14ac:dyDescent="0.25">
      <c r="A6" s="48">
        <v>4</v>
      </c>
      <c r="B6" s="48" t="s">
        <v>31</v>
      </c>
      <c r="C6" s="48">
        <v>17.600000000000001</v>
      </c>
      <c r="D6" s="93">
        <f t="shared" si="0"/>
        <v>67.692307692307708</v>
      </c>
      <c r="E6" s="48" t="s">
        <v>202</v>
      </c>
      <c r="F6" s="48" t="s">
        <v>27</v>
      </c>
      <c r="G6" s="112" t="s">
        <v>28</v>
      </c>
    </row>
    <row r="7" spans="1:7" s="10" customFormat="1" ht="31.5" x14ac:dyDescent="0.25">
      <c r="A7" s="48">
        <v>5</v>
      </c>
      <c r="B7" s="81" t="s">
        <v>11</v>
      </c>
      <c r="C7" s="81">
        <v>16.8</v>
      </c>
      <c r="D7" s="93">
        <f t="shared" si="0"/>
        <v>64.615384615384613</v>
      </c>
      <c r="E7" s="48" t="s">
        <v>203</v>
      </c>
      <c r="F7" s="48" t="s">
        <v>8</v>
      </c>
      <c r="G7" s="48" t="s">
        <v>9</v>
      </c>
    </row>
    <row r="8" spans="1:7" s="10" customFormat="1" ht="15.75" customHeight="1" x14ac:dyDescent="0.25">
      <c r="A8" s="48">
        <v>6</v>
      </c>
      <c r="B8" s="113" t="s">
        <v>156</v>
      </c>
      <c r="C8" s="81">
        <v>16.399999999999999</v>
      </c>
      <c r="D8" s="93">
        <f t="shared" si="0"/>
        <v>63.076923076923066</v>
      </c>
      <c r="E8" s="48" t="s">
        <v>203</v>
      </c>
      <c r="F8" s="48" t="s">
        <v>76</v>
      </c>
      <c r="G8" s="48" t="s">
        <v>77</v>
      </c>
    </row>
    <row r="9" spans="1:7" s="10" customFormat="1" ht="15.75" x14ac:dyDescent="0.25">
      <c r="A9" s="48">
        <v>7</v>
      </c>
      <c r="B9" s="81" t="s">
        <v>42</v>
      </c>
      <c r="C9" s="81">
        <v>16.399999999999999</v>
      </c>
      <c r="D9" s="93">
        <f t="shared" si="0"/>
        <v>63.076923076923066</v>
      </c>
      <c r="E9" s="48" t="s">
        <v>203</v>
      </c>
      <c r="F9" s="48" t="s">
        <v>40</v>
      </c>
      <c r="G9" s="48" t="s">
        <v>41</v>
      </c>
    </row>
    <row r="10" spans="1:7" s="10" customFormat="1" ht="15.75" x14ac:dyDescent="0.25">
      <c r="A10" s="48">
        <v>8</v>
      </c>
      <c r="B10" s="81" t="s">
        <v>194</v>
      </c>
      <c r="C10" s="81">
        <v>16.399999999999999</v>
      </c>
      <c r="D10" s="93">
        <f t="shared" si="0"/>
        <v>63.076923076923066</v>
      </c>
      <c r="E10" s="48" t="s">
        <v>203</v>
      </c>
      <c r="F10" s="48" t="s">
        <v>191</v>
      </c>
      <c r="G10" s="48" t="s">
        <v>192</v>
      </c>
    </row>
    <row r="11" spans="1:7" s="10" customFormat="1" ht="31.5" x14ac:dyDescent="0.25">
      <c r="A11" s="48">
        <v>9</v>
      </c>
      <c r="B11" s="113" t="s">
        <v>157</v>
      </c>
      <c r="C11" s="81">
        <v>16</v>
      </c>
      <c r="D11" s="93">
        <f t="shared" si="0"/>
        <v>61.53846153846154</v>
      </c>
      <c r="E11" s="48" t="s">
        <v>203</v>
      </c>
      <c r="F11" s="48" t="s">
        <v>76</v>
      </c>
      <c r="G11" s="48" t="s">
        <v>77</v>
      </c>
    </row>
    <row r="12" spans="1:7" s="10" customFormat="1" ht="15.75" x14ac:dyDescent="0.25">
      <c r="A12" s="48">
        <v>10</v>
      </c>
      <c r="B12" s="81" t="s">
        <v>43</v>
      </c>
      <c r="C12" s="81">
        <v>15.8</v>
      </c>
      <c r="D12" s="93">
        <f t="shared" si="0"/>
        <v>60.769230769230766</v>
      </c>
      <c r="E12" s="48" t="s">
        <v>203</v>
      </c>
      <c r="F12" s="48" t="s">
        <v>40</v>
      </c>
      <c r="G12" s="48" t="s">
        <v>41</v>
      </c>
    </row>
    <row r="13" spans="1:7" s="10" customFormat="1" ht="31.5" x14ac:dyDescent="0.25">
      <c r="A13" s="48">
        <v>11</v>
      </c>
      <c r="B13" s="113" t="s">
        <v>158</v>
      </c>
      <c r="C13" s="81">
        <v>15.4</v>
      </c>
      <c r="D13" s="93">
        <f t="shared" si="0"/>
        <v>59.230769230769234</v>
      </c>
      <c r="E13" s="48" t="s">
        <v>203</v>
      </c>
      <c r="F13" s="48" t="s">
        <v>76</v>
      </c>
      <c r="G13" s="48" t="s">
        <v>77</v>
      </c>
    </row>
    <row r="14" spans="1:7" s="10" customFormat="1" ht="15.75" x14ac:dyDescent="0.25">
      <c r="A14" s="48">
        <v>12</v>
      </c>
      <c r="B14" s="81" t="s">
        <v>44</v>
      </c>
      <c r="C14" s="81">
        <v>14.2</v>
      </c>
      <c r="D14" s="93">
        <f t="shared" si="0"/>
        <v>54.615384615384613</v>
      </c>
      <c r="E14" s="48" t="s">
        <v>203</v>
      </c>
      <c r="F14" s="48" t="s">
        <v>40</v>
      </c>
      <c r="G14" s="48" t="s">
        <v>41</v>
      </c>
    </row>
    <row r="15" spans="1:7" s="10" customFormat="1" ht="15.75" customHeight="1" x14ac:dyDescent="0.25">
      <c r="A15" s="48">
        <v>13</v>
      </c>
      <c r="B15" s="113" t="s">
        <v>159</v>
      </c>
      <c r="C15" s="81">
        <v>13.6</v>
      </c>
      <c r="D15" s="93">
        <f t="shared" si="0"/>
        <v>52.307692307692307</v>
      </c>
      <c r="E15" s="48" t="s">
        <v>203</v>
      </c>
      <c r="F15" s="48" t="s">
        <v>76</v>
      </c>
      <c r="G15" s="48" t="s">
        <v>77</v>
      </c>
    </row>
    <row r="16" spans="1:7" s="10" customFormat="1" ht="31.5" x14ac:dyDescent="0.25">
      <c r="A16" s="48">
        <v>14</v>
      </c>
      <c r="B16" s="113" t="s">
        <v>160</v>
      </c>
      <c r="C16" s="81">
        <v>13.6</v>
      </c>
      <c r="D16" s="93">
        <f t="shared" si="0"/>
        <v>52.307692307692307</v>
      </c>
      <c r="E16" s="48" t="s">
        <v>203</v>
      </c>
      <c r="F16" s="48" t="s">
        <v>76</v>
      </c>
      <c r="G16" s="48" t="s">
        <v>77</v>
      </c>
    </row>
    <row r="17" spans="1:7" s="10" customFormat="1" ht="31.5" x14ac:dyDescent="0.25">
      <c r="A17" s="48">
        <v>15</v>
      </c>
      <c r="B17" s="113" t="s">
        <v>161</v>
      </c>
      <c r="C17" s="81">
        <v>12.8</v>
      </c>
      <c r="D17" s="93">
        <f t="shared" si="0"/>
        <v>49.230769230769234</v>
      </c>
      <c r="E17" s="48" t="s">
        <v>203</v>
      </c>
      <c r="F17" s="48" t="s">
        <v>76</v>
      </c>
      <c r="G17" s="48" t="s">
        <v>77</v>
      </c>
    </row>
    <row r="18" spans="1:7" s="10" customFormat="1" ht="31.5" x14ac:dyDescent="0.25">
      <c r="A18" s="48">
        <v>16</v>
      </c>
      <c r="B18" s="48" t="s">
        <v>12</v>
      </c>
      <c r="C18" s="48">
        <v>12.6</v>
      </c>
      <c r="D18" s="93">
        <f t="shared" si="0"/>
        <v>48.46153846153846</v>
      </c>
      <c r="E18" s="48" t="s">
        <v>203</v>
      </c>
      <c r="F18" s="48" t="s">
        <v>8</v>
      </c>
      <c r="G18" s="48" t="s">
        <v>9</v>
      </c>
    </row>
    <row r="19" spans="1:7" s="10" customFormat="1" ht="15.75" x14ac:dyDescent="0.25">
      <c r="A19" s="48">
        <v>17</v>
      </c>
      <c r="B19" s="48" t="s">
        <v>45</v>
      </c>
      <c r="C19" s="48">
        <v>11.8</v>
      </c>
      <c r="D19" s="93">
        <f t="shared" si="0"/>
        <v>45.384615384615387</v>
      </c>
      <c r="E19" s="48" t="s">
        <v>203</v>
      </c>
      <c r="F19" s="48" t="s">
        <v>40</v>
      </c>
      <c r="G19" s="48" t="s">
        <v>41</v>
      </c>
    </row>
    <row r="20" spans="1:7" s="10" customFormat="1" ht="15.75" x14ac:dyDescent="0.25">
      <c r="A20" s="48">
        <v>18</v>
      </c>
      <c r="B20" s="48" t="s">
        <v>46</v>
      </c>
      <c r="C20" s="48">
        <v>11.8</v>
      </c>
      <c r="D20" s="93">
        <f t="shared" si="0"/>
        <v>45.384615384615387</v>
      </c>
      <c r="E20" s="48" t="s">
        <v>203</v>
      </c>
      <c r="F20" s="48" t="s">
        <v>40</v>
      </c>
      <c r="G20" s="48" t="s">
        <v>41</v>
      </c>
    </row>
    <row r="21" spans="1:7" s="10" customFormat="1" ht="15.75" customHeight="1" x14ac:dyDescent="0.25">
      <c r="A21" s="48">
        <v>19</v>
      </c>
      <c r="B21" s="113" t="s">
        <v>162</v>
      </c>
      <c r="C21" s="48">
        <v>11.4</v>
      </c>
      <c r="D21" s="93">
        <f t="shared" si="0"/>
        <v>43.846153846153847</v>
      </c>
      <c r="E21" s="48" t="s">
        <v>204</v>
      </c>
      <c r="F21" s="48" t="s">
        <v>76</v>
      </c>
      <c r="G21" s="48" t="s">
        <v>77</v>
      </c>
    </row>
    <row r="22" spans="1:7" s="10" customFormat="1" ht="31.5" x14ac:dyDescent="0.25">
      <c r="A22" s="48">
        <v>20</v>
      </c>
      <c r="B22" s="113" t="s">
        <v>163</v>
      </c>
      <c r="C22" s="48">
        <v>11.4</v>
      </c>
      <c r="D22" s="93">
        <f t="shared" si="0"/>
        <v>43.846153846153847</v>
      </c>
      <c r="E22" s="48" t="s">
        <v>204</v>
      </c>
      <c r="F22" s="48" t="s">
        <v>76</v>
      </c>
      <c r="G22" s="48" t="s">
        <v>77</v>
      </c>
    </row>
    <row r="23" spans="1:7" s="10" customFormat="1" ht="31.5" x14ac:dyDescent="0.25">
      <c r="A23" s="48">
        <v>21</v>
      </c>
      <c r="B23" s="113" t="s">
        <v>164</v>
      </c>
      <c r="C23" s="48">
        <v>11.2</v>
      </c>
      <c r="D23" s="93">
        <f t="shared" si="0"/>
        <v>43.07692307692308</v>
      </c>
      <c r="E23" s="48" t="s">
        <v>204</v>
      </c>
      <c r="F23" s="48" t="s">
        <v>76</v>
      </c>
      <c r="G23" s="48" t="s">
        <v>77</v>
      </c>
    </row>
    <row r="24" spans="1:7" s="10" customFormat="1" ht="31.5" x14ac:dyDescent="0.25">
      <c r="A24" s="48">
        <v>22</v>
      </c>
      <c r="B24" s="113" t="s">
        <v>165</v>
      </c>
      <c r="C24" s="48">
        <v>11</v>
      </c>
      <c r="D24" s="93">
        <f t="shared" si="0"/>
        <v>42.307692307692307</v>
      </c>
      <c r="E24" s="48" t="s">
        <v>204</v>
      </c>
      <c r="F24" s="48" t="s">
        <v>76</v>
      </c>
      <c r="G24" s="48" t="s">
        <v>77</v>
      </c>
    </row>
    <row r="25" spans="1:7" s="10" customFormat="1" ht="31.5" x14ac:dyDescent="0.25">
      <c r="A25" s="48">
        <v>23</v>
      </c>
      <c r="B25" s="113" t="s">
        <v>166</v>
      </c>
      <c r="C25" s="48">
        <v>10.8</v>
      </c>
      <c r="D25" s="93">
        <f t="shared" si="0"/>
        <v>41.53846153846154</v>
      </c>
      <c r="E25" s="48" t="s">
        <v>204</v>
      </c>
      <c r="F25" s="48" t="s">
        <v>76</v>
      </c>
      <c r="G25" s="48" t="s">
        <v>77</v>
      </c>
    </row>
    <row r="26" spans="1:7" s="10" customFormat="1" ht="15.75" x14ac:dyDescent="0.25">
      <c r="A26" s="48">
        <v>24</v>
      </c>
      <c r="B26" s="48" t="s">
        <v>22</v>
      </c>
      <c r="C26" s="48">
        <v>10.8</v>
      </c>
      <c r="D26" s="93">
        <f t="shared" si="0"/>
        <v>41.53846153846154</v>
      </c>
      <c r="E26" s="48" t="s">
        <v>204</v>
      </c>
      <c r="F26" s="48" t="s">
        <v>23</v>
      </c>
      <c r="G26" s="48" t="s">
        <v>24</v>
      </c>
    </row>
    <row r="27" spans="1:7" s="10" customFormat="1" ht="31.5" x14ac:dyDescent="0.25">
      <c r="A27" s="48">
        <v>25</v>
      </c>
      <c r="B27" s="113" t="s">
        <v>167</v>
      </c>
      <c r="C27" s="48">
        <v>10</v>
      </c>
      <c r="D27" s="93">
        <f t="shared" si="0"/>
        <v>38.46153846153846</v>
      </c>
      <c r="E27" s="48" t="s">
        <v>204</v>
      </c>
      <c r="F27" s="48" t="s">
        <v>76</v>
      </c>
      <c r="G27" s="48" t="s">
        <v>77</v>
      </c>
    </row>
    <row r="28" spans="1:7" s="10" customFormat="1" ht="15.75" x14ac:dyDescent="0.25">
      <c r="A28" s="48">
        <v>26</v>
      </c>
      <c r="B28" s="48" t="s">
        <v>67</v>
      </c>
      <c r="C28" s="48">
        <v>10</v>
      </c>
      <c r="D28" s="93">
        <f t="shared" si="0"/>
        <v>38.46153846153846</v>
      </c>
      <c r="E28" s="48" t="s">
        <v>204</v>
      </c>
      <c r="F28" s="48" t="s">
        <v>62</v>
      </c>
      <c r="G28" s="48" t="s">
        <v>63</v>
      </c>
    </row>
    <row r="29" spans="1:7" s="10" customFormat="1" ht="31.5" x14ac:dyDescent="0.25">
      <c r="A29" s="48">
        <v>27</v>
      </c>
      <c r="B29" s="113" t="s">
        <v>168</v>
      </c>
      <c r="C29" s="48">
        <v>9.8000000000000007</v>
      </c>
      <c r="D29" s="93">
        <f t="shared" si="0"/>
        <v>37.692307692307693</v>
      </c>
      <c r="E29" s="48" t="s">
        <v>204</v>
      </c>
      <c r="F29" s="48" t="s">
        <v>76</v>
      </c>
      <c r="G29" s="48" t="s">
        <v>77</v>
      </c>
    </row>
    <row r="30" spans="1:7" s="10" customFormat="1" ht="15.75" x14ac:dyDescent="0.25">
      <c r="A30" s="48">
        <v>28</v>
      </c>
      <c r="B30" s="48" t="s">
        <v>68</v>
      </c>
      <c r="C30" s="48">
        <v>8.8000000000000007</v>
      </c>
      <c r="D30" s="93">
        <f t="shared" si="0"/>
        <v>33.846153846153854</v>
      </c>
      <c r="E30" s="48" t="s">
        <v>204</v>
      </c>
      <c r="F30" s="48" t="s">
        <v>62</v>
      </c>
      <c r="G30" s="48" t="s">
        <v>63</v>
      </c>
    </row>
    <row r="31" spans="1:7" s="10" customFormat="1" ht="15.75" customHeight="1" x14ac:dyDescent="0.25">
      <c r="A31" s="48">
        <v>29</v>
      </c>
      <c r="B31" s="113" t="s">
        <v>169</v>
      </c>
      <c r="C31" s="48">
        <v>8.6</v>
      </c>
      <c r="D31" s="93">
        <f t="shared" si="0"/>
        <v>33.07692307692308</v>
      </c>
      <c r="E31" s="48" t="s">
        <v>204</v>
      </c>
      <c r="F31" s="48" t="s">
        <v>76</v>
      </c>
      <c r="G31" s="48" t="s">
        <v>77</v>
      </c>
    </row>
    <row r="32" spans="1:7" s="10" customFormat="1" ht="31.5" x14ac:dyDescent="0.25">
      <c r="A32" s="48">
        <v>30</v>
      </c>
      <c r="B32" s="113" t="s">
        <v>170</v>
      </c>
      <c r="C32" s="48">
        <v>8.6</v>
      </c>
      <c r="D32" s="93">
        <f t="shared" si="0"/>
        <v>33.07692307692308</v>
      </c>
      <c r="E32" s="48" t="s">
        <v>204</v>
      </c>
      <c r="F32" s="48" t="s">
        <v>76</v>
      </c>
      <c r="G32" s="48" t="s">
        <v>77</v>
      </c>
    </row>
    <row r="33" spans="1:7" s="10" customFormat="1" ht="31.5" x14ac:dyDescent="0.25">
      <c r="A33" s="48">
        <v>31</v>
      </c>
      <c r="B33" s="113" t="s">
        <v>171</v>
      </c>
      <c r="C33" s="48">
        <v>8.4</v>
      </c>
      <c r="D33" s="93">
        <f t="shared" si="0"/>
        <v>32.307692307692307</v>
      </c>
      <c r="E33" s="48" t="s">
        <v>204</v>
      </c>
      <c r="F33" s="48" t="s">
        <v>76</v>
      </c>
      <c r="G33" s="48" t="s">
        <v>77</v>
      </c>
    </row>
    <row r="34" spans="1:7" s="10" customFormat="1" ht="31.5" x14ac:dyDescent="0.25">
      <c r="A34" s="48">
        <v>32</v>
      </c>
      <c r="B34" s="113" t="s">
        <v>172</v>
      </c>
      <c r="C34" s="48">
        <v>8.1999999999999993</v>
      </c>
      <c r="D34" s="93">
        <f t="shared" si="0"/>
        <v>31.538461538461533</v>
      </c>
      <c r="E34" s="48" t="s">
        <v>204</v>
      </c>
      <c r="F34" s="48" t="s">
        <v>76</v>
      </c>
      <c r="G34" s="48" t="s">
        <v>77</v>
      </c>
    </row>
    <row r="35" spans="1:7" s="10" customFormat="1" ht="31.5" x14ac:dyDescent="0.25">
      <c r="A35" s="48">
        <v>33</v>
      </c>
      <c r="B35" s="113" t="s">
        <v>173</v>
      </c>
      <c r="C35" s="48">
        <v>6.8</v>
      </c>
      <c r="D35" s="93">
        <f t="shared" si="0"/>
        <v>26.153846153846153</v>
      </c>
      <c r="E35" s="48" t="s">
        <v>204</v>
      </c>
      <c r="F35" s="48" t="s">
        <v>76</v>
      </c>
      <c r="G35" s="48" t="s">
        <v>77</v>
      </c>
    </row>
    <row r="36" spans="1:7" s="10" customFormat="1" ht="31.5" x14ac:dyDescent="0.25">
      <c r="A36" s="48">
        <v>34</v>
      </c>
      <c r="B36" s="48" t="s">
        <v>13</v>
      </c>
      <c r="C36" s="48">
        <v>6.8</v>
      </c>
      <c r="D36" s="93">
        <f t="shared" si="0"/>
        <v>26.153846153846153</v>
      </c>
      <c r="E36" s="48" t="s">
        <v>204</v>
      </c>
      <c r="F36" s="48" t="s">
        <v>8</v>
      </c>
      <c r="G36" s="48" t="s">
        <v>9</v>
      </c>
    </row>
    <row r="37" spans="1:7" s="10" customFormat="1" ht="15.75" customHeight="1" x14ac:dyDescent="0.25">
      <c r="A37" s="48">
        <v>35</v>
      </c>
      <c r="B37" s="113" t="s">
        <v>174</v>
      </c>
      <c r="C37" s="48">
        <v>6.4</v>
      </c>
      <c r="D37" s="93">
        <f t="shared" si="0"/>
        <v>24.615384615384617</v>
      </c>
      <c r="E37" s="48" t="s">
        <v>204</v>
      </c>
      <c r="F37" s="48" t="s">
        <v>76</v>
      </c>
      <c r="G37" s="48" t="s">
        <v>77</v>
      </c>
    </row>
    <row r="38" spans="1:7" s="10" customFormat="1" ht="31.5" x14ac:dyDescent="0.25">
      <c r="A38" s="48">
        <v>36</v>
      </c>
      <c r="B38" s="48" t="s">
        <v>14</v>
      </c>
      <c r="C38" s="48">
        <v>6.2</v>
      </c>
      <c r="D38" s="93">
        <f t="shared" si="0"/>
        <v>23.846153846153847</v>
      </c>
      <c r="E38" s="48" t="s">
        <v>204</v>
      </c>
      <c r="F38" s="48" t="s">
        <v>8</v>
      </c>
      <c r="G38" s="48" t="s">
        <v>9</v>
      </c>
    </row>
    <row r="39" spans="1:7" s="10" customFormat="1" ht="15.75" customHeight="1" x14ac:dyDescent="0.25">
      <c r="A39" s="48">
        <v>37</v>
      </c>
      <c r="B39" s="113" t="s">
        <v>175</v>
      </c>
      <c r="C39" s="48">
        <v>5.8</v>
      </c>
      <c r="D39" s="93">
        <f t="shared" si="0"/>
        <v>22.307692307692307</v>
      </c>
      <c r="E39" s="48" t="s">
        <v>204</v>
      </c>
      <c r="F39" s="48" t="s">
        <v>76</v>
      </c>
      <c r="G39" s="48" t="s">
        <v>77</v>
      </c>
    </row>
    <row r="40" spans="1:7" s="10" customFormat="1" ht="15.75" x14ac:dyDescent="0.25">
      <c r="A40" s="48">
        <v>38</v>
      </c>
      <c r="B40" s="48" t="s">
        <v>69</v>
      </c>
      <c r="C40" s="48">
        <v>4.2</v>
      </c>
      <c r="D40" s="93">
        <f t="shared" si="0"/>
        <v>16.153846153846153</v>
      </c>
      <c r="E40" s="48" t="s">
        <v>204</v>
      </c>
      <c r="F40" s="22" t="s">
        <v>62</v>
      </c>
      <c r="G40" s="48" t="s">
        <v>63</v>
      </c>
    </row>
    <row r="41" spans="1:7" s="10" customFormat="1" ht="15.75" x14ac:dyDescent="0.25">
      <c r="A41" s="48">
        <v>39</v>
      </c>
      <c r="B41" s="113" t="s">
        <v>176</v>
      </c>
      <c r="C41" s="48">
        <v>4</v>
      </c>
      <c r="D41" s="93">
        <f t="shared" si="0"/>
        <v>15.384615384615385</v>
      </c>
      <c r="E41" s="48" t="s">
        <v>204</v>
      </c>
      <c r="F41" s="22" t="s">
        <v>76</v>
      </c>
      <c r="G41" s="48" t="s">
        <v>77</v>
      </c>
    </row>
    <row r="42" spans="1:7" s="10" customFormat="1" ht="15.75" x14ac:dyDescent="0.25">
      <c r="A42" s="48">
        <v>40</v>
      </c>
      <c r="B42" s="113" t="s">
        <v>177</v>
      </c>
      <c r="C42" s="48">
        <v>1</v>
      </c>
      <c r="D42" s="93">
        <f t="shared" si="0"/>
        <v>3.8461538461538463</v>
      </c>
      <c r="E42" s="48" t="s">
        <v>204</v>
      </c>
      <c r="F42" s="22" t="s">
        <v>76</v>
      </c>
      <c r="G42" s="48" t="s">
        <v>77</v>
      </c>
    </row>
    <row r="43" spans="1:7" s="10" customFormat="1" ht="15.75" x14ac:dyDescent="0.25">
      <c r="A43" s="87"/>
      <c r="B43" s="86"/>
      <c r="C43" s="86"/>
      <c r="D43" s="93"/>
      <c r="E43" s="108"/>
      <c r="F43" s="109"/>
      <c r="G43" s="110"/>
    </row>
    <row r="44" spans="1:7" s="10" customFormat="1" ht="15.75" x14ac:dyDescent="0.25">
      <c r="A44" s="56"/>
      <c r="B44" s="25"/>
      <c r="C44" s="25"/>
      <c r="D44" s="60"/>
      <c r="E44" s="57"/>
      <c r="F44" s="61"/>
      <c r="G44" s="55"/>
    </row>
    <row r="45" spans="1:7" s="10" customFormat="1" ht="15.75" x14ac:dyDescent="0.25">
      <c r="A45" s="57"/>
      <c r="B45" s="58"/>
      <c r="C45" s="58"/>
      <c r="D45" s="60"/>
      <c r="E45" s="57"/>
      <c r="F45" s="61"/>
      <c r="G45" s="55"/>
    </row>
    <row r="46" spans="1:7" s="10" customFormat="1" ht="15.75" x14ac:dyDescent="0.25">
      <c r="A46" s="57"/>
      <c r="B46" s="27"/>
      <c r="C46" s="27"/>
      <c r="D46" s="60"/>
      <c r="E46" s="57"/>
      <c r="F46" s="61"/>
      <c r="G46" s="55"/>
    </row>
    <row r="47" spans="1:7" s="10" customFormat="1" ht="15.75" x14ac:dyDescent="0.25">
      <c r="A47" s="57"/>
      <c r="B47" s="48"/>
      <c r="C47" s="48"/>
      <c r="D47" s="60"/>
      <c r="E47" s="57"/>
      <c r="F47" s="61"/>
      <c r="G47" s="55"/>
    </row>
    <row r="48" spans="1:7" s="10" customFormat="1" ht="15.75" x14ac:dyDescent="0.25">
      <c r="A48" s="57"/>
      <c r="B48" s="25"/>
      <c r="C48" s="25"/>
      <c r="D48" s="60"/>
      <c r="E48" s="57"/>
      <c r="F48" s="61"/>
      <c r="G48" s="55"/>
    </row>
    <row r="49" spans="1:7" s="10" customFormat="1" ht="15.75" x14ac:dyDescent="0.25">
      <c r="A49" s="57"/>
      <c r="B49" s="48"/>
      <c r="C49" s="48"/>
      <c r="D49" s="60"/>
      <c r="E49" s="57"/>
      <c r="F49" s="61"/>
      <c r="G49" s="55"/>
    </row>
    <row r="50" spans="1:7" s="10" customFormat="1" ht="21.75" customHeight="1" x14ac:dyDescent="0.25">
      <c r="A50" s="57"/>
      <c r="B50" s="48"/>
      <c r="C50" s="48"/>
      <c r="D50" s="60"/>
      <c r="E50" s="57"/>
      <c r="F50" s="61"/>
      <c r="G50" s="55"/>
    </row>
    <row r="51" spans="1:7" s="10" customFormat="1" ht="15.75" x14ac:dyDescent="0.25">
      <c r="A51" s="57"/>
      <c r="B51" s="26"/>
      <c r="C51" s="26"/>
      <c r="D51" s="60"/>
      <c r="E51" s="57"/>
      <c r="F51" s="61"/>
      <c r="G51" s="55"/>
    </row>
    <row r="52" spans="1:7" s="10" customFormat="1" ht="15.75" x14ac:dyDescent="0.25">
      <c r="A52" s="57"/>
      <c r="B52" s="63"/>
      <c r="C52" s="57"/>
      <c r="D52" s="59"/>
      <c r="E52" s="57"/>
      <c r="F52" s="61"/>
      <c r="G52" s="55"/>
    </row>
    <row r="53" spans="1:7" s="10" customFormat="1" ht="15.75" x14ac:dyDescent="0.25">
      <c r="A53" s="57"/>
      <c r="B53" s="63"/>
      <c r="C53" s="57"/>
      <c r="D53" s="59"/>
      <c r="E53" s="57"/>
      <c r="F53" s="61"/>
      <c r="G53" s="55"/>
    </row>
    <row r="54" spans="1:7" s="10" customFormat="1" ht="15.75" x14ac:dyDescent="0.25">
      <c r="A54" s="57"/>
      <c r="B54" s="63"/>
      <c r="C54" s="57"/>
      <c r="D54" s="59"/>
      <c r="E54" s="57"/>
      <c r="F54" s="61"/>
      <c r="G54" s="55"/>
    </row>
    <row r="55" spans="1:7" s="10" customFormat="1" ht="17.25" customHeight="1" x14ac:dyDescent="0.25">
      <c r="A55" s="57"/>
      <c r="B55" s="63"/>
      <c r="C55" s="57"/>
      <c r="D55" s="59"/>
      <c r="E55" s="57"/>
      <c r="F55" s="61"/>
      <c r="G55" s="55"/>
    </row>
    <row r="56" spans="1:7" s="10" customFormat="1" ht="15.75" x14ac:dyDescent="0.25">
      <c r="A56" s="57"/>
      <c r="B56" s="63"/>
      <c r="C56" s="57"/>
      <c r="D56" s="59"/>
      <c r="E56" s="57"/>
      <c r="F56" s="61"/>
      <c r="G56" s="55"/>
    </row>
    <row r="57" spans="1:7" s="10" customFormat="1" ht="15.75" x14ac:dyDescent="0.25">
      <c r="A57" s="57"/>
      <c r="B57" s="63"/>
      <c r="C57" s="57"/>
      <c r="D57" s="59"/>
      <c r="E57" s="57"/>
      <c r="F57" s="61"/>
      <c r="G57" s="55"/>
    </row>
    <row r="58" spans="1:7" s="10" customFormat="1" ht="15.75" x14ac:dyDescent="0.25">
      <c r="A58" s="57"/>
      <c r="B58" s="63"/>
      <c r="C58" s="57"/>
      <c r="D58" s="59"/>
      <c r="E58" s="57"/>
      <c r="F58" s="61"/>
      <c r="G58" s="55"/>
    </row>
    <row r="59" spans="1:7" s="10" customFormat="1" ht="15.75" x14ac:dyDescent="0.25">
      <c r="A59" s="11"/>
      <c r="B59" s="16"/>
      <c r="C59" s="11"/>
      <c r="D59" s="14"/>
      <c r="E59" s="15"/>
      <c r="F59" s="61"/>
      <c r="G59" s="55"/>
    </row>
    <row r="60" spans="1:7" s="10" customFormat="1" ht="15.75" x14ac:dyDescent="0.25">
      <c r="A60" s="11"/>
      <c r="B60" s="16"/>
      <c r="C60" s="11"/>
      <c r="D60" s="14"/>
      <c r="E60" s="15"/>
      <c r="F60" s="61"/>
      <c r="G60" s="55"/>
    </row>
    <row r="61" spans="1:7" s="10" customFormat="1" x14ac:dyDescent="0.25">
      <c r="A61" s="11"/>
      <c r="B61" s="11"/>
      <c r="C61" s="11"/>
      <c r="D61" s="11"/>
      <c r="E61" s="11"/>
      <c r="F61" s="11"/>
      <c r="G61" s="11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52"/>
  <sheetViews>
    <sheetView topLeftCell="A2" workbookViewId="0">
      <selection activeCell="E16" sqref="E1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8.4257812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8" t="s">
        <v>82</v>
      </c>
      <c r="C1" s="128"/>
      <c r="D1" s="128"/>
      <c r="E1" s="128"/>
      <c r="F1" s="128"/>
      <c r="G1" s="128"/>
    </row>
    <row r="2" spans="1:7" s="2" customFormat="1" ht="75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s="2" customFormat="1" ht="31.5" x14ac:dyDescent="0.25">
      <c r="A3" s="104">
        <v>1</v>
      </c>
      <c r="B3" s="81" t="s">
        <v>131</v>
      </c>
      <c r="C3" s="103">
        <v>24.2</v>
      </c>
      <c r="D3" s="116">
        <f>C3*100/30</f>
        <v>80.666666666666671</v>
      </c>
      <c r="E3" s="48" t="s">
        <v>202</v>
      </c>
      <c r="F3" s="48" t="s">
        <v>76</v>
      </c>
      <c r="G3" s="48" t="s">
        <v>152</v>
      </c>
    </row>
    <row r="4" spans="1:7" s="2" customFormat="1" ht="18.75" x14ac:dyDescent="0.25">
      <c r="A4" s="97">
        <v>2</v>
      </c>
      <c r="B4" s="48" t="s">
        <v>47</v>
      </c>
      <c r="C4" s="48">
        <v>23.4</v>
      </c>
      <c r="D4" s="116">
        <f t="shared" ref="D4:D30" si="0">C4*100/30</f>
        <v>78</v>
      </c>
      <c r="E4" s="48" t="s">
        <v>202</v>
      </c>
      <c r="F4" s="48" t="s">
        <v>40</v>
      </c>
      <c r="G4" s="48" t="s">
        <v>41</v>
      </c>
    </row>
    <row r="5" spans="1:7" s="2" customFormat="1" ht="15.75" customHeight="1" x14ac:dyDescent="0.25">
      <c r="A5" s="97">
        <v>3</v>
      </c>
      <c r="B5" s="81" t="s">
        <v>132</v>
      </c>
      <c r="C5" s="48">
        <v>21.6</v>
      </c>
      <c r="D5" s="116">
        <f t="shared" si="0"/>
        <v>72</v>
      </c>
      <c r="E5" s="48" t="s">
        <v>203</v>
      </c>
      <c r="F5" s="48" t="s">
        <v>76</v>
      </c>
      <c r="G5" s="48" t="s">
        <v>152</v>
      </c>
    </row>
    <row r="6" spans="1:7" s="2" customFormat="1" ht="31.5" x14ac:dyDescent="0.25">
      <c r="A6" s="97">
        <v>4</v>
      </c>
      <c r="B6" s="81" t="s">
        <v>133</v>
      </c>
      <c r="C6" s="48">
        <v>20.8</v>
      </c>
      <c r="D6" s="116">
        <f t="shared" si="0"/>
        <v>69.333333333333329</v>
      </c>
      <c r="E6" s="48" t="s">
        <v>203</v>
      </c>
      <c r="F6" s="48" t="s">
        <v>76</v>
      </c>
      <c r="G6" s="48" t="s">
        <v>152</v>
      </c>
    </row>
    <row r="7" spans="1:7" s="2" customFormat="1" ht="31.5" x14ac:dyDescent="0.25">
      <c r="A7" s="97">
        <v>5</v>
      </c>
      <c r="B7" s="81" t="s">
        <v>134</v>
      </c>
      <c r="C7" s="48">
        <v>20.6</v>
      </c>
      <c r="D7" s="116">
        <f t="shared" si="0"/>
        <v>68.666666666666671</v>
      </c>
      <c r="E7" s="48" t="s">
        <v>203</v>
      </c>
      <c r="F7" s="48" t="s">
        <v>76</v>
      </c>
      <c r="G7" s="48" t="s">
        <v>152</v>
      </c>
    </row>
    <row r="8" spans="1:7" s="2" customFormat="1" ht="31.5" x14ac:dyDescent="0.25">
      <c r="A8" s="97">
        <v>6</v>
      </c>
      <c r="B8" s="48" t="s">
        <v>48</v>
      </c>
      <c r="C8" s="48">
        <v>20.6</v>
      </c>
      <c r="D8" s="116">
        <f t="shared" si="0"/>
        <v>68.666666666666671</v>
      </c>
      <c r="E8" s="48" t="s">
        <v>203</v>
      </c>
      <c r="F8" s="48" t="s">
        <v>40</v>
      </c>
      <c r="G8" s="48" t="s">
        <v>41</v>
      </c>
    </row>
    <row r="9" spans="1:7" s="2" customFormat="1" ht="31.5" x14ac:dyDescent="0.25">
      <c r="A9" s="97">
        <v>7</v>
      </c>
      <c r="B9" s="81" t="s">
        <v>135</v>
      </c>
      <c r="C9" s="48">
        <v>20.399999999999999</v>
      </c>
      <c r="D9" s="116">
        <f t="shared" si="0"/>
        <v>67.999999999999986</v>
      </c>
      <c r="E9" s="48" t="s">
        <v>203</v>
      </c>
      <c r="F9" s="48" t="s">
        <v>76</v>
      </c>
      <c r="G9" s="48" t="s">
        <v>152</v>
      </c>
    </row>
    <row r="10" spans="1:7" s="2" customFormat="1" ht="31.5" x14ac:dyDescent="0.25">
      <c r="A10" s="97">
        <v>8</v>
      </c>
      <c r="B10" s="81" t="s">
        <v>136</v>
      </c>
      <c r="C10" s="48">
        <v>20.2</v>
      </c>
      <c r="D10" s="116">
        <f t="shared" si="0"/>
        <v>67.333333333333329</v>
      </c>
      <c r="E10" s="48" t="s">
        <v>203</v>
      </c>
      <c r="F10" s="48" t="s">
        <v>76</v>
      </c>
      <c r="G10" s="48" t="s">
        <v>152</v>
      </c>
    </row>
    <row r="11" spans="1:7" s="2" customFormat="1" ht="31.5" x14ac:dyDescent="0.25">
      <c r="A11" s="97">
        <v>9</v>
      </c>
      <c r="B11" s="81" t="s">
        <v>137</v>
      </c>
      <c r="C11" s="48">
        <v>19</v>
      </c>
      <c r="D11" s="116">
        <f t="shared" si="0"/>
        <v>63.333333333333336</v>
      </c>
      <c r="E11" s="48" t="s">
        <v>203</v>
      </c>
      <c r="F11" s="48" t="s">
        <v>76</v>
      </c>
      <c r="G11" s="48" t="s">
        <v>152</v>
      </c>
    </row>
    <row r="12" spans="1:7" s="2" customFormat="1" ht="31.5" x14ac:dyDescent="0.25">
      <c r="A12" s="97">
        <v>10</v>
      </c>
      <c r="B12" s="81" t="s">
        <v>138</v>
      </c>
      <c r="C12" s="48">
        <v>19</v>
      </c>
      <c r="D12" s="116">
        <f t="shared" si="0"/>
        <v>63.333333333333336</v>
      </c>
      <c r="E12" s="48" t="s">
        <v>203</v>
      </c>
      <c r="F12" s="48" t="s">
        <v>76</v>
      </c>
      <c r="G12" s="48" t="s">
        <v>152</v>
      </c>
    </row>
    <row r="13" spans="1:7" s="2" customFormat="1" ht="31.5" x14ac:dyDescent="0.25">
      <c r="A13" s="97">
        <v>11</v>
      </c>
      <c r="B13" s="81" t="s">
        <v>139</v>
      </c>
      <c r="C13" s="48">
        <v>18.8</v>
      </c>
      <c r="D13" s="116">
        <f t="shared" si="0"/>
        <v>62.666666666666664</v>
      </c>
      <c r="E13" s="48" t="s">
        <v>203</v>
      </c>
      <c r="F13" s="48" t="s">
        <v>76</v>
      </c>
      <c r="G13" s="48" t="s">
        <v>152</v>
      </c>
    </row>
    <row r="14" spans="1:7" s="2" customFormat="1" ht="18.75" x14ac:dyDescent="0.25">
      <c r="A14" s="97">
        <v>12</v>
      </c>
      <c r="B14" s="48" t="s">
        <v>70</v>
      </c>
      <c r="C14" s="48">
        <v>18.600000000000001</v>
      </c>
      <c r="D14" s="116">
        <f t="shared" si="0"/>
        <v>62.000000000000007</v>
      </c>
      <c r="E14" s="48" t="s">
        <v>203</v>
      </c>
      <c r="F14" s="48" t="s">
        <v>62</v>
      </c>
      <c r="G14" s="48" t="s">
        <v>63</v>
      </c>
    </row>
    <row r="15" spans="1:7" s="2" customFormat="1" ht="15.75" customHeight="1" x14ac:dyDescent="0.25">
      <c r="A15" s="97">
        <v>13</v>
      </c>
      <c r="B15" s="81" t="s">
        <v>140</v>
      </c>
      <c r="C15" s="48">
        <v>18.2</v>
      </c>
      <c r="D15" s="116">
        <f t="shared" si="0"/>
        <v>60.666666666666664</v>
      </c>
      <c r="E15" s="48" t="s">
        <v>203</v>
      </c>
      <c r="F15" s="48" t="s">
        <v>76</v>
      </c>
      <c r="G15" s="48" t="s">
        <v>152</v>
      </c>
    </row>
    <row r="16" spans="1:7" s="2" customFormat="1" ht="31.5" x14ac:dyDescent="0.25">
      <c r="A16" s="97">
        <v>14</v>
      </c>
      <c r="B16" s="81" t="s">
        <v>141</v>
      </c>
      <c r="C16" s="48">
        <v>18.2</v>
      </c>
      <c r="D16" s="116">
        <f t="shared" si="0"/>
        <v>60.666666666666664</v>
      </c>
      <c r="E16" s="48" t="s">
        <v>203</v>
      </c>
      <c r="F16" s="48" t="s">
        <v>76</v>
      </c>
      <c r="G16" s="48" t="s">
        <v>152</v>
      </c>
    </row>
    <row r="17" spans="1:7" s="2" customFormat="1" ht="31.5" x14ac:dyDescent="0.25">
      <c r="A17" s="97">
        <v>15</v>
      </c>
      <c r="B17" s="48" t="s">
        <v>32</v>
      </c>
      <c r="C17" s="48">
        <v>18</v>
      </c>
      <c r="D17" s="116">
        <f t="shared" si="0"/>
        <v>60</v>
      </c>
      <c r="E17" s="48" t="s">
        <v>204</v>
      </c>
      <c r="F17" s="48" t="s">
        <v>27</v>
      </c>
      <c r="G17" s="48" t="s">
        <v>33</v>
      </c>
    </row>
    <row r="18" spans="1:7" s="2" customFormat="1" ht="31.5" x14ac:dyDescent="0.25">
      <c r="A18" s="97">
        <v>16</v>
      </c>
      <c r="B18" s="81" t="s">
        <v>142</v>
      </c>
      <c r="C18" s="48">
        <v>17.2</v>
      </c>
      <c r="D18" s="116">
        <f t="shared" si="0"/>
        <v>57.333333333333336</v>
      </c>
      <c r="E18" s="48" t="s">
        <v>204</v>
      </c>
      <c r="F18" s="48" t="s">
        <v>76</v>
      </c>
      <c r="G18" s="48" t="s">
        <v>152</v>
      </c>
    </row>
    <row r="19" spans="1:7" s="2" customFormat="1" ht="31.5" x14ac:dyDescent="0.25">
      <c r="A19" s="97">
        <v>17</v>
      </c>
      <c r="B19" s="81" t="s">
        <v>143</v>
      </c>
      <c r="C19" s="48">
        <v>16.8</v>
      </c>
      <c r="D19" s="116">
        <f t="shared" si="0"/>
        <v>56</v>
      </c>
      <c r="E19" s="48" t="s">
        <v>204</v>
      </c>
      <c r="F19" s="48" t="s">
        <v>76</v>
      </c>
      <c r="G19" s="48" t="s">
        <v>152</v>
      </c>
    </row>
    <row r="20" spans="1:7" s="2" customFormat="1" ht="31.5" x14ac:dyDescent="0.25">
      <c r="A20" s="97">
        <v>18</v>
      </c>
      <c r="B20" s="81" t="s">
        <v>144</v>
      </c>
      <c r="C20" s="48">
        <v>15.6</v>
      </c>
      <c r="D20" s="116">
        <f t="shared" si="0"/>
        <v>52</v>
      </c>
      <c r="E20" s="48" t="s">
        <v>204</v>
      </c>
      <c r="F20" s="48" t="s">
        <v>76</v>
      </c>
      <c r="G20" s="48" t="s">
        <v>152</v>
      </c>
    </row>
    <row r="21" spans="1:7" s="2" customFormat="1" ht="18.75" x14ac:dyDescent="0.25">
      <c r="A21" s="97">
        <v>19</v>
      </c>
      <c r="B21" s="48" t="s">
        <v>49</v>
      </c>
      <c r="C21" s="48">
        <v>15.4</v>
      </c>
      <c r="D21" s="116">
        <f t="shared" si="0"/>
        <v>51.333333333333336</v>
      </c>
      <c r="E21" s="48" t="s">
        <v>204</v>
      </c>
      <c r="F21" s="48" t="s">
        <v>40</v>
      </c>
      <c r="G21" s="48" t="s">
        <v>41</v>
      </c>
    </row>
    <row r="22" spans="1:7" s="2" customFormat="1" ht="15.75" customHeight="1" x14ac:dyDescent="0.25">
      <c r="A22" s="97">
        <v>20</v>
      </c>
      <c r="B22" s="81" t="s">
        <v>145</v>
      </c>
      <c r="C22" s="48">
        <v>14.6</v>
      </c>
      <c r="D22" s="116">
        <f t="shared" si="0"/>
        <v>48.666666666666664</v>
      </c>
      <c r="E22" s="48" t="s">
        <v>204</v>
      </c>
      <c r="F22" s="48" t="s">
        <v>76</v>
      </c>
      <c r="G22" s="48" t="s">
        <v>152</v>
      </c>
    </row>
    <row r="23" spans="1:7" s="2" customFormat="1" ht="31.5" x14ac:dyDescent="0.25">
      <c r="A23" s="97">
        <v>21</v>
      </c>
      <c r="B23" s="81" t="s">
        <v>146</v>
      </c>
      <c r="C23" s="48">
        <v>14.6</v>
      </c>
      <c r="D23" s="116">
        <f t="shared" si="0"/>
        <v>48.666666666666664</v>
      </c>
      <c r="E23" s="48" t="s">
        <v>204</v>
      </c>
      <c r="F23" s="48" t="s">
        <v>76</v>
      </c>
      <c r="G23" s="48" t="s">
        <v>152</v>
      </c>
    </row>
    <row r="24" spans="1:7" s="2" customFormat="1" ht="31.5" x14ac:dyDescent="0.25">
      <c r="A24" s="97">
        <v>22</v>
      </c>
      <c r="B24" s="81" t="s">
        <v>147</v>
      </c>
      <c r="C24" s="48">
        <v>13.4</v>
      </c>
      <c r="D24" s="116">
        <f t="shared" si="0"/>
        <v>44.666666666666664</v>
      </c>
      <c r="E24" s="48" t="s">
        <v>204</v>
      </c>
      <c r="F24" s="48" t="s">
        <v>76</v>
      </c>
      <c r="G24" s="48" t="s">
        <v>152</v>
      </c>
    </row>
    <row r="25" spans="1:7" s="2" customFormat="1" ht="31.5" x14ac:dyDescent="0.25">
      <c r="A25" s="105">
        <v>23</v>
      </c>
      <c r="B25" s="48" t="s">
        <v>15</v>
      </c>
      <c r="C25" s="48">
        <v>11.4</v>
      </c>
      <c r="D25" s="116">
        <f t="shared" si="0"/>
        <v>38</v>
      </c>
      <c r="E25" s="48" t="s">
        <v>204</v>
      </c>
      <c r="F25" s="48" t="s">
        <v>8</v>
      </c>
      <c r="G25" s="48" t="s">
        <v>9</v>
      </c>
    </row>
    <row r="26" spans="1:7" s="2" customFormat="1" ht="31.5" x14ac:dyDescent="0.25">
      <c r="A26" s="89">
        <v>24</v>
      </c>
      <c r="B26" s="48" t="s">
        <v>16</v>
      </c>
      <c r="C26" s="48">
        <v>9.8000000000000007</v>
      </c>
      <c r="D26" s="116">
        <f t="shared" si="0"/>
        <v>32.666666666666671</v>
      </c>
      <c r="E26" s="48" t="s">
        <v>204</v>
      </c>
      <c r="F26" s="48" t="s">
        <v>8</v>
      </c>
      <c r="G26" s="48" t="s">
        <v>9</v>
      </c>
    </row>
    <row r="27" spans="1:7" s="2" customFormat="1" ht="29.25" customHeight="1" x14ac:dyDescent="0.25">
      <c r="A27" s="23">
        <v>25</v>
      </c>
      <c r="B27" s="81" t="s">
        <v>148</v>
      </c>
      <c r="C27" s="22">
        <v>9</v>
      </c>
      <c r="D27" s="116">
        <f t="shared" si="0"/>
        <v>30</v>
      </c>
      <c r="E27" s="48" t="s">
        <v>204</v>
      </c>
      <c r="F27" s="22" t="s">
        <v>76</v>
      </c>
      <c r="G27" s="22" t="s">
        <v>152</v>
      </c>
    </row>
    <row r="28" spans="1:7" s="2" customFormat="1" ht="18.75" x14ac:dyDescent="0.25">
      <c r="A28" s="23">
        <v>26</v>
      </c>
      <c r="B28" s="81" t="s">
        <v>149</v>
      </c>
      <c r="C28" s="22">
        <v>9</v>
      </c>
      <c r="D28" s="116">
        <f t="shared" si="0"/>
        <v>30</v>
      </c>
      <c r="E28" s="48" t="s">
        <v>204</v>
      </c>
      <c r="F28" s="22" t="s">
        <v>76</v>
      </c>
      <c r="G28" s="22" t="s">
        <v>152</v>
      </c>
    </row>
    <row r="29" spans="1:7" s="2" customFormat="1" ht="18.75" x14ac:dyDescent="0.25">
      <c r="A29" s="23">
        <v>27</v>
      </c>
      <c r="B29" s="81" t="s">
        <v>150</v>
      </c>
      <c r="C29" s="22">
        <v>8.8000000000000007</v>
      </c>
      <c r="D29" s="116">
        <f t="shared" si="0"/>
        <v>29.333333333333336</v>
      </c>
      <c r="E29" s="48" t="s">
        <v>204</v>
      </c>
      <c r="F29" s="22" t="s">
        <v>76</v>
      </c>
      <c r="G29" s="22" t="s">
        <v>152</v>
      </c>
    </row>
    <row r="30" spans="1:7" s="2" customFormat="1" ht="31.5" x14ac:dyDescent="0.25">
      <c r="A30" s="23">
        <v>28</v>
      </c>
      <c r="B30" s="81" t="s">
        <v>151</v>
      </c>
      <c r="C30" s="22">
        <v>8.8000000000000007</v>
      </c>
      <c r="D30" s="116">
        <f t="shared" si="0"/>
        <v>29.333333333333336</v>
      </c>
      <c r="E30" s="48" t="s">
        <v>204</v>
      </c>
      <c r="F30" s="22" t="s">
        <v>76</v>
      </c>
      <c r="G30" s="22" t="s">
        <v>152</v>
      </c>
    </row>
    <row r="31" spans="1:7" s="2" customFormat="1" ht="15.75" x14ac:dyDescent="0.25">
      <c r="A31" s="23"/>
      <c r="B31" s="48"/>
      <c r="C31" s="22"/>
      <c r="D31" s="106"/>
      <c r="E31" s="22"/>
      <c r="F31" s="22"/>
      <c r="G31" s="22"/>
    </row>
    <row r="32" spans="1:7" s="2" customFormat="1" x14ac:dyDescent="0.25">
      <c r="A32" s="23"/>
      <c r="B32" s="22"/>
      <c r="C32" s="24"/>
      <c r="D32" s="64"/>
      <c r="E32" s="24"/>
      <c r="F32" s="24"/>
      <c r="G32" s="24"/>
    </row>
    <row r="33" spans="1:7" s="2" customFormat="1" x14ac:dyDescent="0.25">
      <c r="A33" s="5"/>
      <c r="B33" s="67"/>
      <c r="C33" s="67"/>
      <c r="D33" s="68"/>
      <c r="E33" s="67"/>
      <c r="F33" s="67"/>
      <c r="G33" s="67"/>
    </row>
    <row r="34" spans="1:7" s="2" customFormat="1" x14ac:dyDescent="0.25">
      <c r="A34" s="5"/>
      <c r="B34" s="50"/>
      <c r="C34" s="50"/>
      <c r="D34" s="69"/>
      <c r="E34" s="50"/>
      <c r="F34" s="50"/>
      <c r="G34" s="50"/>
    </row>
    <row r="35" spans="1:7" s="2" customFormat="1" x14ac:dyDescent="0.25">
      <c r="A35" s="5"/>
      <c r="B35" s="50"/>
      <c r="C35" s="50"/>
      <c r="D35" s="69"/>
      <c r="E35" s="50"/>
      <c r="F35" s="50"/>
      <c r="G35" s="50"/>
    </row>
    <row r="36" spans="1:7" s="2" customFormat="1" x14ac:dyDescent="0.25">
      <c r="A36" s="5"/>
      <c r="B36" s="50"/>
      <c r="C36" s="50"/>
      <c r="D36" s="69"/>
      <c r="E36" s="50"/>
      <c r="F36" s="50"/>
      <c r="G36" s="50"/>
    </row>
    <row r="37" spans="1:7" s="2" customFormat="1" x14ac:dyDescent="0.25">
      <c r="A37" s="5"/>
      <c r="B37" s="50"/>
      <c r="C37" s="50"/>
      <c r="D37" s="69"/>
      <c r="E37" s="50"/>
      <c r="F37" s="50"/>
      <c r="G37" s="50"/>
    </row>
    <row r="38" spans="1:7" s="2" customFormat="1" x14ac:dyDescent="0.25">
      <c r="A38" s="5"/>
      <c r="B38" s="50"/>
      <c r="C38" s="50"/>
      <c r="D38" s="69"/>
      <c r="E38" s="50"/>
      <c r="F38" s="50"/>
      <c r="G38" s="50"/>
    </row>
    <row r="39" spans="1:7" s="2" customFormat="1" x14ac:dyDescent="0.25">
      <c r="A39" s="5"/>
      <c r="B39" s="50"/>
      <c r="C39" s="50"/>
      <c r="D39" s="69"/>
      <c r="E39" s="50"/>
      <c r="F39" s="50"/>
      <c r="G39" s="50"/>
    </row>
    <row r="40" spans="1:7" s="2" customFormat="1" x14ac:dyDescent="0.25">
      <c r="A40" s="5"/>
      <c r="B40" s="50"/>
      <c r="C40" s="50"/>
      <c r="D40" s="69"/>
      <c r="E40" s="50"/>
      <c r="F40" s="50"/>
      <c r="G40" s="50"/>
    </row>
    <row r="41" spans="1:7" s="2" customFormat="1" x14ac:dyDescent="0.25">
      <c r="A41" s="5"/>
      <c r="B41" s="50"/>
      <c r="C41" s="50"/>
      <c r="D41" s="69"/>
      <c r="E41" s="50"/>
      <c r="F41" s="50"/>
      <c r="G41" s="50"/>
    </row>
    <row r="42" spans="1:7" s="2" customFormat="1" x14ac:dyDescent="0.25">
      <c r="A42" s="5"/>
      <c r="B42" s="50"/>
      <c r="C42" s="50"/>
      <c r="D42" s="69"/>
      <c r="E42" s="50"/>
      <c r="F42" s="50"/>
      <c r="G42" s="50"/>
    </row>
    <row r="43" spans="1:7" s="2" customFormat="1" x14ac:dyDescent="0.25">
      <c r="A43" s="5"/>
      <c r="B43" s="50"/>
      <c r="C43" s="50"/>
      <c r="D43" s="69"/>
      <c r="E43" s="50"/>
      <c r="F43" s="50"/>
      <c r="G43" s="50"/>
    </row>
    <row r="44" spans="1:7" s="2" customFormat="1" x14ac:dyDescent="0.25">
      <c r="A44" s="5"/>
      <c r="B44" s="50"/>
      <c r="C44" s="50"/>
      <c r="D44" s="69"/>
      <c r="E44" s="50"/>
      <c r="F44" s="50"/>
      <c r="G44" s="50"/>
    </row>
    <row r="45" spans="1:7" s="2" customFormat="1" x14ac:dyDescent="0.25">
      <c r="A45" s="5"/>
      <c r="B45" s="50"/>
      <c r="C45" s="50"/>
      <c r="D45" s="69"/>
      <c r="E45" s="50"/>
      <c r="F45" s="50"/>
      <c r="G45" s="50"/>
    </row>
    <row r="46" spans="1:7" s="2" customFormat="1" x14ac:dyDescent="0.25">
      <c r="A46" s="5"/>
      <c r="B46" s="50"/>
      <c r="C46" s="50"/>
      <c r="D46" s="69"/>
      <c r="E46" s="50"/>
      <c r="F46" s="50"/>
      <c r="G46" s="50"/>
    </row>
    <row r="47" spans="1:7" s="2" customFormat="1" x14ac:dyDescent="0.25">
      <c r="A47" s="5"/>
      <c r="B47" s="50"/>
      <c r="C47" s="50"/>
      <c r="D47" s="69"/>
      <c r="E47" s="50"/>
      <c r="F47" s="50"/>
      <c r="G47" s="50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</sheetData>
  <autoFilter ref="A2:G47" xr:uid="{00000000-0009-0000-0000-000002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54"/>
  <sheetViews>
    <sheetView workbookViewId="0">
      <selection activeCell="E17" sqref="E17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style="119" customWidth="1"/>
    <col min="5" max="5" width="16.28515625" customWidth="1"/>
    <col min="6" max="6" width="28.5703125" customWidth="1"/>
    <col min="7" max="7" width="18.28515625" customWidth="1"/>
  </cols>
  <sheetData>
    <row r="1" spans="1:7" ht="56.25" customHeight="1" x14ac:dyDescent="0.25">
      <c r="A1" s="1"/>
      <c r="B1" s="128" t="s">
        <v>83</v>
      </c>
      <c r="C1" s="128"/>
      <c r="D1" s="128"/>
      <c r="E1" s="128"/>
      <c r="F1" s="128"/>
      <c r="G1" s="128"/>
    </row>
    <row r="2" spans="1:7" s="12" customFormat="1" ht="75" x14ac:dyDescent="0.3">
      <c r="A2" s="29" t="s">
        <v>0</v>
      </c>
      <c r="B2" s="29" t="s">
        <v>1</v>
      </c>
      <c r="C2" s="29" t="s">
        <v>2</v>
      </c>
      <c r="D2" s="117" t="s">
        <v>3</v>
      </c>
      <c r="E2" s="29" t="s">
        <v>4</v>
      </c>
      <c r="F2" s="29" t="s">
        <v>5</v>
      </c>
      <c r="G2" s="29" t="s">
        <v>6</v>
      </c>
    </row>
    <row r="3" spans="1:7" s="12" customFormat="1" ht="31.5" x14ac:dyDescent="0.25">
      <c r="A3" s="99">
        <v>1</v>
      </c>
      <c r="B3" s="48" t="s">
        <v>35</v>
      </c>
      <c r="C3" s="48">
        <v>20.2</v>
      </c>
      <c r="D3" s="93">
        <f>C3*100/33</f>
        <v>61.212121212121211</v>
      </c>
      <c r="E3" s="48" t="s">
        <v>202</v>
      </c>
      <c r="F3" s="48" t="s">
        <v>27</v>
      </c>
      <c r="G3" s="48" t="s">
        <v>28</v>
      </c>
    </row>
    <row r="4" spans="1:7" s="12" customFormat="1" ht="15.75" x14ac:dyDescent="0.25">
      <c r="A4" s="99">
        <v>2</v>
      </c>
      <c r="B4" s="81" t="s">
        <v>112</v>
      </c>
      <c r="C4" s="48">
        <v>17.899999999999999</v>
      </c>
      <c r="D4" s="93">
        <f t="shared" ref="D4:D35" si="0">C4*100/33</f>
        <v>54.242424242424235</v>
      </c>
      <c r="E4" s="48" t="s">
        <v>202</v>
      </c>
      <c r="F4" s="48" t="s">
        <v>76</v>
      </c>
      <c r="G4" s="48" t="s">
        <v>77</v>
      </c>
    </row>
    <row r="5" spans="1:7" s="12" customFormat="1" ht="31.5" x14ac:dyDescent="0.25">
      <c r="A5" s="99">
        <v>3</v>
      </c>
      <c r="B5" s="48" t="s">
        <v>113</v>
      </c>
      <c r="C5" s="48">
        <v>17.600000000000001</v>
      </c>
      <c r="D5" s="93">
        <f t="shared" si="0"/>
        <v>53.333333333333343</v>
      </c>
      <c r="E5" s="48" t="s">
        <v>202</v>
      </c>
      <c r="F5" s="48" t="s">
        <v>76</v>
      </c>
      <c r="G5" s="48" t="s">
        <v>77</v>
      </c>
    </row>
    <row r="6" spans="1:7" s="12" customFormat="1" ht="15.75" x14ac:dyDescent="0.25">
      <c r="A6" s="99">
        <v>4</v>
      </c>
      <c r="B6" s="48" t="s">
        <v>114</v>
      </c>
      <c r="C6" s="48">
        <v>17.600000000000001</v>
      </c>
      <c r="D6" s="93">
        <f t="shared" si="0"/>
        <v>53.333333333333343</v>
      </c>
      <c r="E6" s="48" t="s">
        <v>202</v>
      </c>
      <c r="F6" s="48" t="s">
        <v>76</v>
      </c>
      <c r="G6" s="48" t="s">
        <v>77</v>
      </c>
    </row>
    <row r="7" spans="1:7" s="12" customFormat="1" ht="31.5" x14ac:dyDescent="0.25">
      <c r="A7" s="99">
        <v>5</v>
      </c>
      <c r="B7" s="48" t="s">
        <v>50</v>
      </c>
      <c r="C7" s="48">
        <v>17.600000000000001</v>
      </c>
      <c r="D7" s="93">
        <f t="shared" si="0"/>
        <v>53.333333333333343</v>
      </c>
      <c r="E7" s="48" t="s">
        <v>202</v>
      </c>
      <c r="F7" s="48" t="s">
        <v>40</v>
      </c>
      <c r="G7" s="48" t="s">
        <v>41</v>
      </c>
    </row>
    <row r="8" spans="1:7" s="12" customFormat="1" ht="31.5" x14ac:dyDescent="0.25">
      <c r="A8" s="99">
        <v>6</v>
      </c>
      <c r="B8" s="48" t="s">
        <v>115</v>
      </c>
      <c r="C8" s="48">
        <v>17.5</v>
      </c>
      <c r="D8" s="93">
        <f t="shared" si="0"/>
        <v>53.030303030303031</v>
      </c>
      <c r="E8" s="48" t="s">
        <v>203</v>
      </c>
      <c r="F8" s="48" t="s">
        <v>76</v>
      </c>
      <c r="G8" s="48" t="s">
        <v>77</v>
      </c>
    </row>
    <row r="9" spans="1:7" s="12" customFormat="1" ht="31.5" x14ac:dyDescent="0.25">
      <c r="A9" s="99">
        <v>7</v>
      </c>
      <c r="B9" s="48" t="s">
        <v>116</v>
      </c>
      <c r="C9" s="48">
        <v>17.5</v>
      </c>
      <c r="D9" s="93">
        <f t="shared" si="0"/>
        <v>53.030303030303031</v>
      </c>
      <c r="E9" s="48" t="s">
        <v>203</v>
      </c>
      <c r="F9" s="48" t="s">
        <v>76</v>
      </c>
      <c r="G9" s="48" t="s">
        <v>77</v>
      </c>
    </row>
    <row r="10" spans="1:7" s="12" customFormat="1" ht="15.75" x14ac:dyDescent="0.25">
      <c r="A10" s="99">
        <v>8</v>
      </c>
      <c r="B10" s="81" t="s">
        <v>117</v>
      </c>
      <c r="C10" s="101">
        <v>17.100000000000001</v>
      </c>
      <c r="D10" s="93">
        <f t="shared" si="0"/>
        <v>51.818181818181827</v>
      </c>
      <c r="E10" s="48" t="s">
        <v>203</v>
      </c>
      <c r="F10" s="48" t="s">
        <v>76</v>
      </c>
      <c r="G10" s="48" t="s">
        <v>77</v>
      </c>
    </row>
    <row r="11" spans="1:7" s="12" customFormat="1" ht="15.75" x14ac:dyDescent="0.25">
      <c r="A11" s="99">
        <v>9</v>
      </c>
      <c r="B11" s="48" t="s">
        <v>34</v>
      </c>
      <c r="C11" s="48">
        <v>17</v>
      </c>
      <c r="D11" s="93">
        <f t="shared" si="0"/>
        <v>51.515151515151516</v>
      </c>
      <c r="E11" s="48" t="s">
        <v>203</v>
      </c>
      <c r="F11" s="48" t="s">
        <v>27</v>
      </c>
      <c r="G11" s="48" t="s">
        <v>28</v>
      </c>
    </row>
    <row r="12" spans="1:7" s="12" customFormat="1" ht="15.75" x14ac:dyDescent="0.25">
      <c r="A12" s="99">
        <v>10</v>
      </c>
      <c r="B12" s="48" t="s">
        <v>51</v>
      </c>
      <c r="C12" s="48">
        <v>16.399999999999999</v>
      </c>
      <c r="D12" s="93">
        <f t="shared" si="0"/>
        <v>49.696969696969688</v>
      </c>
      <c r="E12" s="48" t="s">
        <v>203</v>
      </c>
      <c r="F12" s="48" t="s">
        <v>40</v>
      </c>
      <c r="G12" s="48" t="s">
        <v>41</v>
      </c>
    </row>
    <row r="13" spans="1:7" s="12" customFormat="1" ht="31.5" x14ac:dyDescent="0.25">
      <c r="A13" s="99">
        <v>11</v>
      </c>
      <c r="B13" s="48" t="s">
        <v>118</v>
      </c>
      <c r="C13" s="48">
        <v>15.8</v>
      </c>
      <c r="D13" s="93">
        <f t="shared" si="0"/>
        <v>47.878787878787875</v>
      </c>
      <c r="E13" s="48" t="s">
        <v>203</v>
      </c>
      <c r="F13" s="48" t="s">
        <v>76</v>
      </c>
      <c r="G13" s="48" t="s">
        <v>77</v>
      </c>
    </row>
    <row r="14" spans="1:7" s="12" customFormat="1" ht="31.5" x14ac:dyDescent="0.25">
      <c r="A14" s="99">
        <v>12</v>
      </c>
      <c r="B14" s="48" t="s">
        <v>119</v>
      </c>
      <c r="C14" s="48">
        <v>15.6</v>
      </c>
      <c r="D14" s="93">
        <f t="shared" si="0"/>
        <v>47.272727272727273</v>
      </c>
      <c r="E14" s="48" t="s">
        <v>203</v>
      </c>
      <c r="F14" s="48" t="s">
        <v>76</v>
      </c>
      <c r="G14" s="48" t="s">
        <v>77</v>
      </c>
    </row>
    <row r="15" spans="1:7" s="12" customFormat="1" ht="15.75" x14ac:dyDescent="0.25">
      <c r="A15" s="99">
        <v>13</v>
      </c>
      <c r="B15" s="81" t="s">
        <v>120</v>
      </c>
      <c r="C15" s="48">
        <v>15</v>
      </c>
      <c r="D15" s="93">
        <f t="shared" si="0"/>
        <v>45.454545454545453</v>
      </c>
      <c r="E15" s="48" t="s">
        <v>203</v>
      </c>
      <c r="F15" s="48" t="s">
        <v>76</v>
      </c>
      <c r="G15" s="48" t="s">
        <v>77</v>
      </c>
    </row>
    <row r="16" spans="1:7" s="12" customFormat="1" ht="15.75" x14ac:dyDescent="0.25">
      <c r="A16" s="99">
        <v>14</v>
      </c>
      <c r="B16" s="48" t="s">
        <v>52</v>
      </c>
      <c r="C16" s="48">
        <v>14.8</v>
      </c>
      <c r="D16" s="93">
        <f t="shared" si="0"/>
        <v>44.848484848484851</v>
      </c>
      <c r="E16" s="48" t="s">
        <v>203</v>
      </c>
      <c r="F16" s="48" t="s">
        <v>40</v>
      </c>
      <c r="G16" s="48" t="s">
        <v>41</v>
      </c>
    </row>
    <row r="17" spans="1:7" s="12" customFormat="1" ht="15.75" x14ac:dyDescent="0.25">
      <c r="A17" s="99">
        <v>15</v>
      </c>
      <c r="B17" s="48" t="s">
        <v>71</v>
      </c>
      <c r="C17" s="48">
        <v>14.8</v>
      </c>
      <c r="D17" s="93">
        <f t="shared" si="0"/>
        <v>44.848484848484851</v>
      </c>
      <c r="E17" s="48" t="s">
        <v>203</v>
      </c>
      <c r="F17" s="48" t="s">
        <v>62</v>
      </c>
      <c r="G17" s="48" t="s">
        <v>63</v>
      </c>
    </row>
    <row r="18" spans="1:7" s="12" customFormat="1" ht="15.75" x14ac:dyDescent="0.25">
      <c r="A18" s="99">
        <v>16</v>
      </c>
      <c r="B18" s="120" t="s">
        <v>195</v>
      </c>
      <c r="C18" s="48">
        <v>13.4</v>
      </c>
      <c r="D18" s="93">
        <f t="shared" si="0"/>
        <v>40.606060606060609</v>
      </c>
      <c r="E18" s="48" t="s">
        <v>204</v>
      </c>
      <c r="F18" s="48" t="s">
        <v>191</v>
      </c>
      <c r="G18" s="48" t="s">
        <v>192</v>
      </c>
    </row>
    <row r="19" spans="1:7" s="12" customFormat="1" ht="15.75" x14ac:dyDescent="0.25">
      <c r="A19" s="100">
        <v>17</v>
      </c>
      <c r="B19" s="81" t="s">
        <v>17</v>
      </c>
      <c r="C19" s="81">
        <v>13.1</v>
      </c>
      <c r="D19" s="93">
        <f t="shared" si="0"/>
        <v>39.696969696969695</v>
      </c>
      <c r="E19" s="48" t="s">
        <v>204</v>
      </c>
      <c r="F19" s="82" t="s">
        <v>8</v>
      </c>
      <c r="G19" s="48" t="s">
        <v>9</v>
      </c>
    </row>
    <row r="20" spans="1:7" s="12" customFormat="1" ht="15.75" x14ac:dyDescent="0.25">
      <c r="A20" s="127">
        <v>18</v>
      </c>
      <c r="B20" s="81" t="s">
        <v>72</v>
      </c>
      <c r="C20" s="81">
        <v>13</v>
      </c>
      <c r="D20" s="93">
        <f t="shared" si="0"/>
        <v>39.393939393939391</v>
      </c>
      <c r="E20" s="48" t="s">
        <v>204</v>
      </c>
      <c r="F20" s="82" t="s">
        <v>62</v>
      </c>
      <c r="G20" s="48" t="s">
        <v>63</v>
      </c>
    </row>
    <row r="21" spans="1:7" s="12" customFormat="1" ht="31.5" x14ac:dyDescent="0.25">
      <c r="A21" s="127">
        <v>19</v>
      </c>
      <c r="B21" s="81" t="s">
        <v>121</v>
      </c>
      <c r="C21" s="81">
        <v>12.7</v>
      </c>
      <c r="D21" s="93">
        <f t="shared" si="0"/>
        <v>38.484848484848484</v>
      </c>
      <c r="E21" s="48" t="s">
        <v>204</v>
      </c>
      <c r="F21" s="102" t="s">
        <v>76</v>
      </c>
      <c r="G21" s="48" t="s">
        <v>77</v>
      </c>
    </row>
    <row r="22" spans="1:7" s="12" customFormat="1" ht="15.75" x14ac:dyDescent="0.25">
      <c r="A22" s="127">
        <v>20</v>
      </c>
      <c r="B22" s="81" t="s">
        <v>122</v>
      </c>
      <c r="C22" s="81">
        <v>12.4</v>
      </c>
      <c r="D22" s="93">
        <f t="shared" si="0"/>
        <v>37.575757575757578</v>
      </c>
      <c r="E22" s="48" t="s">
        <v>204</v>
      </c>
      <c r="F22" s="82" t="s">
        <v>76</v>
      </c>
      <c r="G22" s="48" t="s">
        <v>77</v>
      </c>
    </row>
    <row r="23" spans="1:7" s="12" customFormat="1" ht="31.5" x14ac:dyDescent="0.25">
      <c r="A23" s="127">
        <v>21</v>
      </c>
      <c r="B23" s="81" t="s">
        <v>123</v>
      </c>
      <c r="C23" s="81">
        <v>12.4</v>
      </c>
      <c r="D23" s="93">
        <f t="shared" si="0"/>
        <v>37.575757575757578</v>
      </c>
      <c r="E23" s="48" t="s">
        <v>204</v>
      </c>
      <c r="F23" s="82" t="s">
        <v>76</v>
      </c>
      <c r="G23" s="48" t="s">
        <v>77</v>
      </c>
    </row>
    <row r="24" spans="1:7" s="12" customFormat="1" ht="31.5" x14ac:dyDescent="0.25">
      <c r="A24" s="127">
        <v>22</v>
      </c>
      <c r="B24" s="81" t="s">
        <v>53</v>
      </c>
      <c r="C24" s="81">
        <v>11.8</v>
      </c>
      <c r="D24" s="93">
        <f t="shared" si="0"/>
        <v>35.757575757575758</v>
      </c>
      <c r="E24" s="48" t="s">
        <v>204</v>
      </c>
      <c r="F24" s="82" t="s">
        <v>40</v>
      </c>
      <c r="G24" s="48" t="s">
        <v>41</v>
      </c>
    </row>
    <row r="25" spans="1:7" s="12" customFormat="1" ht="15.75" x14ac:dyDescent="0.25">
      <c r="A25" s="91">
        <v>23</v>
      </c>
      <c r="B25" s="48" t="s">
        <v>124</v>
      </c>
      <c r="C25" s="81">
        <v>10.199999999999999</v>
      </c>
      <c r="D25" s="93">
        <f t="shared" si="0"/>
        <v>30.909090909090907</v>
      </c>
      <c r="E25" s="48" t="s">
        <v>204</v>
      </c>
      <c r="F25" s="82" t="s">
        <v>76</v>
      </c>
      <c r="G25" s="48" t="s">
        <v>77</v>
      </c>
    </row>
    <row r="26" spans="1:7" s="12" customFormat="1" ht="31.5" x14ac:dyDescent="0.25">
      <c r="A26" s="91">
        <v>24</v>
      </c>
      <c r="B26" s="81" t="s">
        <v>54</v>
      </c>
      <c r="C26" s="81">
        <v>10</v>
      </c>
      <c r="D26" s="93">
        <f t="shared" si="0"/>
        <v>30.303030303030305</v>
      </c>
      <c r="E26" s="48" t="s">
        <v>204</v>
      </c>
      <c r="F26" s="82" t="s">
        <v>40</v>
      </c>
      <c r="G26" s="48" t="s">
        <v>41</v>
      </c>
    </row>
    <row r="27" spans="1:7" s="12" customFormat="1" ht="31.5" x14ac:dyDescent="0.25">
      <c r="A27" s="91">
        <v>25</v>
      </c>
      <c r="B27" s="81" t="s">
        <v>125</v>
      </c>
      <c r="C27" s="81">
        <v>9.9</v>
      </c>
      <c r="D27" s="93">
        <f t="shared" si="0"/>
        <v>30</v>
      </c>
      <c r="E27" s="48" t="s">
        <v>204</v>
      </c>
      <c r="F27" s="82" t="s">
        <v>76</v>
      </c>
      <c r="G27" s="48" t="s">
        <v>77</v>
      </c>
    </row>
    <row r="28" spans="1:7" s="12" customFormat="1" ht="30.75" customHeight="1" x14ac:dyDescent="0.25">
      <c r="A28" s="92">
        <v>26</v>
      </c>
      <c r="B28" s="48" t="s">
        <v>18</v>
      </c>
      <c r="C28" s="66">
        <v>9.6999999999999993</v>
      </c>
      <c r="D28" s="93">
        <f t="shared" si="0"/>
        <v>29.393939393939391</v>
      </c>
      <c r="E28" s="48" t="s">
        <v>204</v>
      </c>
      <c r="F28" s="66" t="s">
        <v>8</v>
      </c>
      <c r="G28" s="48" t="s">
        <v>9</v>
      </c>
    </row>
    <row r="29" spans="1:7" s="12" customFormat="1" ht="30.75" customHeight="1" x14ac:dyDescent="0.25">
      <c r="A29" s="92">
        <v>27</v>
      </c>
      <c r="B29" s="81" t="s">
        <v>126</v>
      </c>
      <c r="C29" s="66">
        <v>9.6</v>
      </c>
      <c r="D29" s="93">
        <f t="shared" si="0"/>
        <v>29.09090909090909</v>
      </c>
      <c r="E29" s="48" t="s">
        <v>204</v>
      </c>
      <c r="F29" s="66" t="s">
        <v>76</v>
      </c>
      <c r="G29" s="48" t="s">
        <v>77</v>
      </c>
    </row>
    <row r="30" spans="1:7" s="12" customFormat="1" ht="15.75" x14ac:dyDescent="0.25">
      <c r="A30" s="92">
        <v>28</v>
      </c>
      <c r="B30" s="48" t="s">
        <v>19</v>
      </c>
      <c r="C30" s="66">
        <v>9.6</v>
      </c>
      <c r="D30" s="93">
        <f t="shared" si="0"/>
        <v>29.09090909090909</v>
      </c>
      <c r="E30" s="48" t="s">
        <v>204</v>
      </c>
      <c r="F30" s="66" t="s">
        <v>8</v>
      </c>
      <c r="G30" s="48" t="s">
        <v>9</v>
      </c>
    </row>
    <row r="31" spans="1:7" s="12" customFormat="1" ht="15.75" x14ac:dyDescent="0.25">
      <c r="A31" s="92">
        <v>29</v>
      </c>
      <c r="B31" s="48" t="s">
        <v>127</v>
      </c>
      <c r="C31" s="66">
        <v>8.4</v>
      </c>
      <c r="D31" s="93">
        <f t="shared" si="0"/>
        <v>25.454545454545453</v>
      </c>
      <c r="E31" s="48" t="s">
        <v>204</v>
      </c>
      <c r="F31" s="66" t="s">
        <v>76</v>
      </c>
      <c r="G31" s="48" t="s">
        <v>77</v>
      </c>
    </row>
    <row r="32" spans="1:7" s="12" customFormat="1" ht="31.5" x14ac:dyDescent="0.25">
      <c r="A32" s="92">
        <v>30</v>
      </c>
      <c r="B32" s="81" t="s">
        <v>128</v>
      </c>
      <c r="C32" s="66">
        <v>8.3000000000000007</v>
      </c>
      <c r="D32" s="93">
        <f t="shared" si="0"/>
        <v>25.151515151515156</v>
      </c>
      <c r="E32" s="48" t="s">
        <v>204</v>
      </c>
      <c r="F32" s="66" t="s">
        <v>76</v>
      </c>
      <c r="G32" s="48" t="s">
        <v>77</v>
      </c>
    </row>
    <row r="33" spans="1:7" s="12" customFormat="1" ht="15.75" x14ac:dyDescent="0.25">
      <c r="A33" s="92">
        <v>31</v>
      </c>
      <c r="B33" s="81" t="s">
        <v>129</v>
      </c>
      <c r="C33" s="66">
        <v>8.1999999999999993</v>
      </c>
      <c r="D33" s="93">
        <f t="shared" si="0"/>
        <v>24.848484848484844</v>
      </c>
      <c r="E33" s="48" t="s">
        <v>204</v>
      </c>
      <c r="F33" s="66" t="s">
        <v>76</v>
      </c>
      <c r="G33" s="48" t="s">
        <v>77</v>
      </c>
    </row>
    <row r="34" spans="1:7" s="12" customFormat="1" ht="31.5" x14ac:dyDescent="0.25">
      <c r="A34" s="92">
        <v>32</v>
      </c>
      <c r="B34" s="48" t="s">
        <v>130</v>
      </c>
      <c r="C34" s="66">
        <v>4.9000000000000004</v>
      </c>
      <c r="D34" s="93">
        <f t="shared" si="0"/>
        <v>14.84848484848485</v>
      </c>
      <c r="E34" s="48" t="s">
        <v>204</v>
      </c>
      <c r="F34" s="66" t="s">
        <v>76</v>
      </c>
      <c r="G34" s="48" t="s">
        <v>77</v>
      </c>
    </row>
    <row r="35" spans="1:7" s="12" customFormat="1" ht="15.75" x14ac:dyDescent="0.25">
      <c r="A35" s="92">
        <v>33</v>
      </c>
      <c r="B35" s="48" t="s">
        <v>20</v>
      </c>
      <c r="C35" s="66">
        <v>4</v>
      </c>
      <c r="D35" s="93">
        <f t="shared" si="0"/>
        <v>12.121212121212121</v>
      </c>
      <c r="E35" s="48" t="s">
        <v>204</v>
      </c>
      <c r="F35" s="66" t="s">
        <v>8</v>
      </c>
      <c r="G35" s="48" t="s">
        <v>9</v>
      </c>
    </row>
    <row r="36" spans="1:7" s="12" customFormat="1" ht="15.75" x14ac:dyDescent="0.25">
      <c r="A36" s="28"/>
      <c r="B36" s="62"/>
      <c r="C36" s="66"/>
      <c r="D36" s="82"/>
      <c r="E36" s="66"/>
      <c r="F36" s="66"/>
      <c r="G36" s="48"/>
    </row>
    <row r="37" spans="1:7" s="12" customFormat="1" ht="15.75" x14ac:dyDescent="0.25">
      <c r="A37" s="28"/>
      <c r="B37" s="62"/>
      <c r="C37" s="66"/>
      <c r="D37" s="82"/>
      <c r="E37" s="66"/>
      <c r="F37" s="66"/>
      <c r="G37" s="48"/>
    </row>
    <row r="38" spans="1:7" s="12" customFormat="1" ht="15.75" x14ac:dyDescent="0.25">
      <c r="A38" s="28"/>
      <c r="B38" s="47"/>
      <c r="C38" s="66"/>
      <c r="D38" s="82"/>
      <c r="E38" s="65"/>
      <c r="F38" s="65"/>
      <c r="G38" s="48"/>
    </row>
    <row r="39" spans="1:7" s="12" customFormat="1" ht="15.75" x14ac:dyDescent="0.25">
      <c r="A39" s="28"/>
      <c r="B39" s="83"/>
      <c r="C39" s="81"/>
      <c r="D39" s="82"/>
      <c r="E39" s="65"/>
      <c r="F39" s="66"/>
      <c r="G39" s="48"/>
    </row>
    <row r="40" spans="1:7" s="12" customFormat="1" ht="15.75" x14ac:dyDescent="0.25">
      <c r="A40" s="28"/>
      <c r="B40" s="62"/>
      <c r="C40" s="66"/>
      <c r="D40" s="82"/>
      <c r="E40" s="65"/>
      <c r="F40" s="65"/>
      <c r="G40" s="48"/>
    </row>
    <row r="41" spans="1:7" s="12" customFormat="1" ht="15.75" x14ac:dyDescent="0.25">
      <c r="A41" s="28"/>
      <c r="B41" s="83"/>
      <c r="C41" s="81"/>
      <c r="D41" s="82"/>
      <c r="E41" s="65"/>
      <c r="F41" s="65"/>
      <c r="G41" s="48"/>
    </row>
    <row r="42" spans="1:7" s="12" customFormat="1" ht="15.75" x14ac:dyDescent="0.25">
      <c r="A42" s="28"/>
      <c r="B42" s="31"/>
      <c r="C42" s="66"/>
      <c r="D42" s="82"/>
      <c r="E42" s="65"/>
      <c r="F42" s="65"/>
      <c r="G42" s="48"/>
    </row>
    <row r="43" spans="1:7" s="12" customFormat="1" ht="15.75" x14ac:dyDescent="0.25">
      <c r="A43" s="28"/>
      <c r="B43" s="31"/>
      <c r="C43" s="66"/>
      <c r="D43" s="82"/>
      <c r="E43" s="65"/>
      <c r="F43" s="65"/>
      <c r="G43" s="48"/>
    </row>
    <row r="44" spans="1:7" s="12" customFormat="1" ht="15.75" x14ac:dyDescent="0.25">
      <c r="A44" s="28"/>
      <c r="B44" s="31"/>
      <c r="C44" s="66"/>
      <c r="D44" s="82"/>
      <c r="E44" s="65"/>
      <c r="F44" s="65"/>
      <c r="G44" s="48"/>
    </row>
    <row r="45" spans="1:7" s="12" customFormat="1" ht="15.75" x14ac:dyDescent="0.25">
      <c r="A45" s="28"/>
      <c r="B45" s="83"/>
      <c r="C45" s="81"/>
      <c r="D45" s="82"/>
      <c r="E45" s="65"/>
      <c r="F45" s="65"/>
      <c r="G45" s="48"/>
    </row>
    <row r="46" spans="1:7" s="12" customFormat="1" ht="15.75" x14ac:dyDescent="0.25">
      <c r="A46" s="28"/>
      <c r="B46" s="31"/>
      <c r="C46" s="66"/>
      <c r="D46" s="82"/>
      <c r="E46" s="65"/>
      <c r="F46" s="65"/>
      <c r="G46" s="48"/>
    </row>
    <row r="47" spans="1:7" s="12" customFormat="1" ht="15.75" x14ac:dyDescent="0.25">
      <c r="A47" s="28"/>
      <c r="B47" s="83"/>
      <c r="C47" s="81"/>
      <c r="D47" s="82"/>
      <c r="E47" s="65"/>
      <c r="F47" s="65"/>
      <c r="G47" s="48"/>
    </row>
    <row r="48" spans="1:7" s="12" customFormat="1" ht="15.75" x14ac:dyDescent="0.25">
      <c r="A48" s="28"/>
      <c r="B48" s="65"/>
      <c r="C48" s="65"/>
      <c r="D48" s="82"/>
      <c r="E48" s="65"/>
      <c r="F48" s="65"/>
      <c r="G48" s="48"/>
    </row>
    <row r="49" spans="1:7" s="12" customFormat="1" ht="15.75" x14ac:dyDescent="0.25">
      <c r="A49" s="28"/>
      <c r="B49" s="31"/>
      <c r="C49" s="66"/>
      <c r="D49" s="82"/>
      <c r="E49" s="65"/>
      <c r="F49" s="65"/>
      <c r="G49" s="48"/>
    </row>
    <row r="50" spans="1:7" s="12" customFormat="1" ht="15.75" x14ac:dyDescent="0.25">
      <c r="A50" s="28"/>
      <c r="B50" s="31"/>
      <c r="C50" s="66"/>
      <c r="D50" s="82"/>
      <c r="E50" s="65"/>
      <c r="F50" s="65"/>
      <c r="G50" s="48"/>
    </row>
    <row r="51" spans="1:7" s="12" customFormat="1" ht="15.75" x14ac:dyDescent="0.25">
      <c r="A51" s="28"/>
      <c r="B51" s="65"/>
      <c r="C51" s="65"/>
      <c r="D51" s="82"/>
      <c r="E51" s="65"/>
      <c r="F51" s="65"/>
      <c r="G51" s="48"/>
    </row>
    <row r="52" spans="1:7" s="12" customFormat="1" ht="15.75" x14ac:dyDescent="0.25">
      <c r="A52" s="28"/>
      <c r="B52" s="84"/>
      <c r="C52" s="66"/>
      <c r="D52" s="82"/>
      <c r="E52" s="65"/>
      <c r="F52" s="65"/>
      <c r="G52" s="48"/>
    </row>
    <row r="53" spans="1:7" s="12" customFormat="1" ht="15.75" x14ac:dyDescent="0.25">
      <c r="A53" s="28"/>
      <c r="B53" s="31"/>
      <c r="C53" s="66"/>
      <c r="D53" s="82"/>
      <c r="E53" s="65"/>
      <c r="F53" s="65"/>
      <c r="G53" s="48"/>
    </row>
    <row r="54" spans="1:7" s="12" customFormat="1" x14ac:dyDescent="0.25">
      <c r="A54" s="3"/>
      <c r="B54" s="32"/>
      <c r="C54" s="32"/>
      <c r="D54" s="118"/>
      <c r="E54" s="32"/>
      <c r="F54" s="32"/>
      <c r="G54" s="32"/>
    </row>
  </sheetData>
  <autoFilter ref="A2:G53" xr:uid="{00000000-0009-0000-0000-000003000000}">
    <filterColumn colId="3">
      <iconFilter iconSet="3Arrows"/>
    </filterColumn>
    <sortState xmlns:xlrd2="http://schemas.microsoft.com/office/spreadsheetml/2017/richdata2"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64"/>
  <sheetViews>
    <sheetView workbookViewId="0">
      <selection activeCell="E17" sqref="E17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8.42578125" customWidth="1"/>
    <col min="7" max="7" width="25" customWidth="1"/>
  </cols>
  <sheetData>
    <row r="1" spans="1:7" s="2" customFormat="1" ht="56.25" customHeight="1" x14ac:dyDescent="0.25">
      <c r="A1" s="13"/>
      <c r="B1" s="128" t="s">
        <v>84</v>
      </c>
      <c r="C1" s="128"/>
      <c r="D1" s="128"/>
      <c r="E1" s="128"/>
      <c r="F1" s="128"/>
      <c r="G1" s="128"/>
    </row>
    <row r="2" spans="1:7" s="2" customFormat="1" ht="75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s="2" customFormat="1" ht="15.75" x14ac:dyDescent="0.25">
      <c r="A3" s="97">
        <v>1</v>
      </c>
      <c r="B3" s="48" t="s">
        <v>37</v>
      </c>
      <c r="C3" s="48">
        <v>34.799999999999997</v>
      </c>
      <c r="D3" s="93">
        <f>C3*100/56</f>
        <v>62.142857142857132</v>
      </c>
      <c r="E3" s="48" t="s">
        <v>202</v>
      </c>
      <c r="F3" s="48" t="s">
        <v>27</v>
      </c>
      <c r="G3" s="48" t="s">
        <v>28</v>
      </c>
    </row>
    <row r="4" spans="1:7" s="2" customFormat="1" ht="15.75" x14ac:dyDescent="0.25">
      <c r="A4" s="97">
        <v>2</v>
      </c>
      <c r="B4" s="48" t="s">
        <v>55</v>
      </c>
      <c r="C4" s="86">
        <v>27.8</v>
      </c>
      <c r="D4" s="93">
        <f t="shared" ref="D4:D35" si="0">C4*100/56</f>
        <v>49.642857142857146</v>
      </c>
      <c r="E4" s="48" t="s">
        <v>202</v>
      </c>
      <c r="F4" s="86" t="s">
        <v>40</v>
      </c>
      <c r="G4" s="86" t="s">
        <v>41</v>
      </c>
    </row>
    <row r="5" spans="1:7" s="2" customFormat="1" ht="15.75" x14ac:dyDescent="0.25">
      <c r="A5" s="97">
        <v>3</v>
      </c>
      <c r="B5" s="66" t="s">
        <v>95</v>
      </c>
      <c r="C5" s="86">
        <v>27.3</v>
      </c>
      <c r="D5" s="93">
        <f t="shared" si="0"/>
        <v>48.75</v>
      </c>
      <c r="E5" s="48" t="s">
        <v>202</v>
      </c>
      <c r="F5" s="66" t="s">
        <v>76</v>
      </c>
      <c r="G5" s="86" t="s">
        <v>77</v>
      </c>
    </row>
    <row r="6" spans="1:7" s="2" customFormat="1" ht="15.75" x14ac:dyDescent="0.25">
      <c r="A6" s="97">
        <v>4</v>
      </c>
      <c r="B6" s="66" t="s">
        <v>96</v>
      </c>
      <c r="C6" s="86">
        <v>26.9</v>
      </c>
      <c r="D6" s="93">
        <f t="shared" si="0"/>
        <v>48.035714285714285</v>
      </c>
      <c r="E6" s="86" t="s">
        <v>203</v>
      </c>
      <c r="F6" s="48" t="s">
        <v>76</v>
      </c>
      <c r="G6" s="86" t="s">
        <v>77</v>
      </c>
    </row>
    <row r="7" spans="1:7" s="2" customFormat="1" ht="15.75" x14ac:dyDescent="0.25">
      <c r="A7" s="48">
        <v>5</v>
      </c>
      <c r="B7" s="66" t="s">
        <v>199</v>
      </c>
      <c r="C7" s="86">
        <v>25.1</v>
      </c>
      <c r="D7" s="93">
        <f t="shared" si="0"/>
        <v>44.821428571428569</v>
      </c>
      <c r="E7" s="86" t="s">
        <v>203</v>
      </c>
      <c r="F7" s="48" t="s">
        <v>191</v>
      </c>
      <c r="G7" s="86" t="s">
        <v>192</v>
      </c>
    </row>
    <row r="8" spans="1:7" s="2" customFormat="1" ht="15.75" x14ac:dyDescent="0.25">
      <c r="A8" s="97">
        <v>6</v>
      </c>
      <c r="B8" s="66" t="s">
        <v>97</v>
      </c>
      <c r="C8" s="86">
        <v>24.5</v>
      </c>
      <c r="D8" s="93">
        <f t="shared" si="0"/>
        <v>43.75</v>
      </c>
      <c r="E8" s="86" t="s">
        <v>203</v>
      </c>
      <c r="F8" s="48" t="s">
        <v>76</v>
      </c>
      <c r="G8" s="86" t="s">
        <v>77</v>
      </c>
    </row>
    <row r="9" spans="1:7" s="2" customFormat="1" ht="15.75" x14ac:dyDescent="0.25">
      <c r="A9" s="97">
        <v>7</v>
      </c>
      <c r="B9" s="65" t="s">
        <v>98</v>
      </c>
      <c r="C9" s="86">
        <v>24</v>
      </c>
      <c r="D9" s="93">
        <f t="shared" si="0"/>
        <v>42.857142857142854</v>
      </c>
      <c r="E9" s="86" t="s">
        <v>203</v>
      </c>
      <c r="F9" s="48" t="s">
        <v>76</v>
      </c>
      <c r="G9" s="86" t="s">
        <v>77</v>
      </c>
    </row>
    <row r="10" spans="1:7" s="2" customFormat="1" ht="15.75" x14ac:dyDescent="0.25">
      <c r="A10" s="97">
        <v>8</v>
      </c>
      <c r="B10" s="48" t="s">
        <v>56</v>
      </c>
      <c r="C10" s="86">
        <v>22.9</v>
      </c>
      <c r="D10" s="93">
        <f t="shared" si="0"/>
        <v>40.892857142857146</v>
      </c>
      <c r="E10" s="86" t="s">
        <v>203</v>
      </c>
      <c r="F10" s="86" t="s">
        <v>40</v>
      </c>
      <c r="G10" s="86" t="s">
        <v>41</v>
      </c>
    </row>
    <row r="11" spans="1:7" s="2" customFormat="1" ht="15.75" x14ac:dyDescent="0.25">
      <c r="A11" s="97">
        <v>9</v>
      </c>
      <c r="B11" s="48" t="s">
        <v>99</v>
      </c>
      <c r="C11" s="86">
        <v>20.3</v>
      </c>
      <c r="D11" s="93">
        <f t="shared" si="0"/>
        <v>36.25</v>
      </c>
      <c r="E11" s="86" t="s">
        <v>203</v>
      </c>
      <c r="F11" s="86" t="s">
        <v>76</v>
      </c>
      <c r="G11" s="86" t="s">
        <v>77</v>
      </c>
    </row>
    <row r="12" spans="1:7" s="2" customFormat="1" ht="15.75" x14ac:dyDescent="0.25">
      <c r="A12" s="97">
        <v>10</v>
      </c>
      <c r="B12" s="48" t="s">
        <v>57</v>
      </c>
      <c r="C12" s="86">
        <v>19.399999999999999</v>
      </c>
      <c r="D12" s="93">
        <f t="shared" si="0"/>
        <v>34.642857142857139</v>
      </c>
      <c r="E12" s="86" t="s">
        <v>203</v>
      </c>
      <c r="F12" s="86" t="s">
        <v>40</v>
      </c>
      <c r="G12" s="86" t="s">
        <v>41</v>
      </c>
    </row>
    <row r="13" spans="1:7" s="2" customFormat="1" ht="15.75" x14ac:dyDescent="0.25">
      <c r="A13" s="97">
        <v>11</v>
      </c>
      <c r="B13" s="65" t="s">
        <v>100</v>
      </c>
      <c r="C13" s="86">
        <v>18.899999999999999</v>
      </c>
      <c r="D13" s="93">
        <f t="shared" si="0"/>
        <v>33.749999999999993</v>
      </c>
      <c r="E13" s="86" t="s">
        <v>203</v>
      </c>
      <c r="F13" s="86" t="s">
        <v>76</v>
      </c>
      <c r="G13" s="86" t="s">
        <v>77</v>
      </c>
    </row>
    <row r="14" spans="1:7" s="2" customFormat="1" ht="15.75" x14ac:dyDescent="0.25">
      <c r="A14" s="48">
        <v>12</v>
      </c>
      <c r="B14" s="66" t="s">
        <v>196</v>
      </c>
      <c r="C14" s="86">
        <v>18.3</v>
      </c>
      <c r="D14" s="93">
        <f t="shared" si="0"/>
        <v>32.678571428571431</v>
      </c>
      <c r="E14" s="86" t="s">
        <v>203</v>
      </c>
      <c r="F14" s="86" t="s">
        <v>191</v>
      </c>
      <c r="G14" s="86" t="s">
        <v>192</v>
      </c>
    </row>
    <row r="15" spans="1:7" s="2" customFormat="1" ht="15.75" x14ac:dyDescent="0.25">
      <c r="A15" s="97">
        <v>13</v>
      </c>
      <c r="B15" s="48" t="s">
        <v>58</v>
      </c>
      <c r="C15" s="86">
        <v>17.3</v>
      </c>
      <c r="D15" s="93">
        <f t="shared" si="0"/>
        <v>30.892857142857142</v>
      </c>
      <c r="E15" s="86" t="s">
        <v>203</v>
      </c>
      <c r="F15" s="86" t="s">
        <v>40</v>
      </c>
      <c r="G15" s="86" t="s">
        <v>41</v>
      </c>
    </row>
    <row r="16" spans="1:7" s="2" customFormat="1" ht="15.75" x14ac:dyDescent="0.25">
      <c r="A16" s="97">
        <v>14</v>
      </c>
      <c r="B16" s="48" t="s">
        <v>59</v>
      </c>
      <c r="C16" s="86">
        <v>16.7</v>
      </c>
      <c r="D16" s="93">
        <f t="shared" si="0"/>
        <v>29.821428571428573</v>
      </c>
      <c r="E16" s="86" t="s">
        <v>203</v>
      </c>
      <c r="F16" s="86" t="s">
        <v>40</v>
      </c>
      <c r="G16" s="86" t="s">
        <v>41</v>
      </c>
    </row>
    <row r="17" spans="1:7" s="2" customFormat="1" ht="15.75" x14ac:dyDescent="0.25">
      <c r="A17" s="98">
        <v>15</v>
      </c>
      <c r="B17" s="48" t="s">
        <v>21</v>
      </c>
      <c r="C17" s="86">
        <v>16.5</v>
      </c>
      <c r="D17" s="93">
        <f t="shared" si="0"/>
        <v>29.464285714285715</v>
      </c>
      <c r="E17" s="86" t="s">
        <v>203</v>
      </c>
      <c r="F17" s="90" t="s">
        <v>8</v>
      </c>
      <c r="G17" s="90" t="s">
        <v>9</v>
      </c>
    </row>
    <row r="18" spans="1:7" s="2" customFormat="1" ht="15.75" x14ac:dyDescent="0.25">
      <c r="A18" s="88">
        <v>16</v>
      </c>
      <c r="B18" s="65" t="s">
        <v>25</v>
      </c>
      <c r="C18" s="66">
        <v>16.5</v>
      </c>
      <c r="D18" s="93">
        <f t="shared" si="0"/>
        <v>29.464285714285715</v>
      </c>
      <c r="E18" s="86" t="s">
        <v>203</v>
      </c>
      <c r="F18" s="66" t="s">
        <v>23</v>
      </c>
      <c r="G18" s="66" t="s">
        <v>24</v>
      </c>
    </row>
    <row r="19" spans="1:7" s="2" customFormat="1" ht="15.75" x14ac:dyDescent="0.25">
      <c r="A19" s="121">
        <v>17</v>
      </c>
      <c r="B19" s="122" t="s">
        <v>101</v>
      </c>
      <c r="C19" s="66">
        <v>15.7</v>
      </c>
      <c r="D19" s="93">
        <f t="shared" si="0"/>
        <v>28.035714285714285</v>
      </c>
      <c r="E19" s="66" t="s">
        <v>204</v>
      </c>
      <c r="F19" s="66" t="s">
        <v>76</v>
      </c>
      <c r="G19" s="66" t="s">
        <v>77</v>
      </c>
    </row>
    <row r="20" spans="1:7" s="2" customFormat="1" ht="15.75" x14ac:dyDescent="0.25">
      <c r="A20" s="124">
        <v>18</v>
      </c>
      <c r="B20" s="65" t="s">
        <v>102</v>
      </c>
      <c r="C20" s="66">
        <v>15.3</v>
      </c>
      <c r="D20" s="93">
        <f t="shared" si="0"/>
        <v>27.321428571428573</v>
      </c>
      <c r="E20" s="66" t="s">
        <v>204</v>
      </c>
      <c r="F20" s="66" t="s">
        <v>76</v>
      </c>
      <c r="G20" s="66" t="s">
        <v>77</v>
      </c>
    </row>
    <row r="21" spans="1:7" s="2" customFormat="1" ht="15.75" x14ac:dyDescent="0.25">
      <c r="A21" s="124">
        <v>19</v>
      </c>
      <c r="B21" s="66" t="s">
        <v>198</v>
      </c>
      <c r="C21" s="66">
        <v>14.9</v>
      </c>
      <c r="D21" s="93">
        <f t="shared" si="0"/>
        <v>26.607142857142858</v>
      </c>
      <c r="E21" s="66" t="s">
        <v>204</v>
      </c>
      <c r="F21" s="66" t="s">
        <v>191</v>
      </c>
      <c r="G21" s="66" t="s">
        <v>192</v>
      </c>
    </row>
    <row r="22" spans="1:7" s="2" customFormat="1" ht="15.75" x14ac:dyDescent="0.25">
      <c r="A22" s="124">
        <v>20</v>
      </c>
      <c r="B22" s="66" t="s">
        <v>197</v>
      </c>
      <c r="C22" s="66">
        <v>13.9</v>
      </c>
      <c r="D22" s="93">
        <f t="shared" si="0"/>
        <v>24.821428571428573</v>
      </c>
      <c r="E22" s="66" t="s">
        <v>204</v>
      </c>
      <c r="F22" s="66" t="s">
        <v>191</v>
      </c>
      <c r="G22" s="66" t="s">
        <v>192</v>
      </c>
    </row>
    <row r="23" spans="1:7" s="2" customFormat="1" ht="15.75" x14ac:dyDescent="0.25">
      <c r="A23" s="88">
        <v>21</v>
      </c>
      <c r="B23" s="123" t="s">
        <v>38</v>
      </c>
      <c r="C23" s="66">
        <v>13.7</v>
      </c>
      <c r="D23" s="93">
        <f t="shared" si="0"/>
        <v>24.464285714285715</v>
      </c>
      <c r="E23" s="66" t="s">
        <v>204</v>
      </c>
      <c r="F23" s="66" t="s">
        <v>27</v>
      </c>
      <c r="G23" s="66" t="s">
        <v>28</v>
      </c>
    </row>
    <row r="24" spans="1:7" s="2" customFormat="1" ht="15.75" x14ac:dyDescent="0.25">
      <c r="A24" s="23">
        <v>22</v>
      </c>
      <c r="B24" s="65" t="s">
        <v>103</v>
      </c>
      <c r="C24" s="66">
        <v>13.7</v>
      </c>
      <c r="D24" s="93">
        <f t="shared" si="0"/>
        <v>24.464285714285715</v>
      </c>
      <c r="E24" s="66" t="s">
        <v>204</v>
      </c>
      <c r="F24" s="66" t="s">
        <v>76</v>
      </c>
      <c r="G24" s="66" t="s">
        <v>77</v>
      </c>
    </row>
    <row r="25" spans="1:7" s="2" customFormat="1" ht="15.75" x14ac:dyDescent="0.25">
      <c r="A25" s="23">
        <v>23</v>
      </c>
      <c r="B25" s="65" t="s">
        <v>104</v>
      </c>
      <c r="C25" s="66">
        <v>13.5</v>
      </c>
      <c r="D25" s="93">
        <f t="shared" si="0"/>
        <v>24.107142857142858</v>
      </c>
      <c r="E25" s="66" t="s">
        <v>204</v>
      </c>
      <c r="F25" s="66" t="s">
        <v>76</v>
      </c>
      <c r="G25" s="66" t="s">
        <v>77</v>
      </c>
    </row>
    <row r="26" spans="1:7" s="2" customFormat="1" ht="15.75" x14ac:dyDescent="0.25">
      <c r="A26" s="23">
        <v>24</v>
      </c>
      <c r="B26" s="65" t="s">
        <v>105</v>
      </c>
      <c r="C26" s="66">
        <v>13.2</v>
      </c>
      <c r="D26" s="93">
        <f t="shared" si="0"/>
        <v>23.571428571428573</v>
      </c>
      <c r="E26" s="66" t="s">
        <v>204</v>
      </c>
      <c r="F26" s="66" t="s">
        <v>76</v>
      </c>
      <c r="G26" s="66" t="s">
        <v>77</v>
      </c>
    </row>
    <row r="27" spans="1:7" s="2" customFormat="1" ht="15.75" x14ac:dyDescent="0.25">
      <c r="A27" s="23">
        <v>25</v>
      </c>
      <c r="B27" s="65" t="s">
        <v>73</v>
      </c>
      <c r="C27" s="66">
        <v>12.5</v>
      </c>
      <c r="D27" s="93">
        <f t="shared" si="0"/>
        <v>22.321428571428573</v>
      </c>
      <c r="E27" s="66" t="s">
        <v>204</v>
      </c>
      <c r="F27" s="66" t="s">
        <v>62</v>
      </c>
      <c r="G27" s="66" t="s">
        <v>63</v>
      </c>
    </row>
    <row r="28" spans="1:7" s="2" customFormat="1" ht="15.75" x14ac:dyDescent="0.25">
      <c r="A28" s="23">
        <v>26</v>
      </c>
      <c r="B28" s="65" t="s">
        <v>106</v>
      </c>
      <c r="C28" s="66">
        <v>12.1</v>
      </c>
      <c r="D28" s="93">
        <f t="shared" si="0"/>
        <v>21.607142857142858</v>
      </c>
      <c r="E28" s="66" t="s">
        <v>204</v>
      </c>
      <c r="F28" s="66" t="s">
        <v>76</v>
      </c>
      <c r="G28" s="96" t="s">
        <v>77</v>
      </c>
    </row>
    <row r="29" spans="1:7" s="2" customFormat="1" ht="15.75" x14ac:dyDescent="0.25">
      <c r="A29" s="23">
        <v>27</v>
      </c>
      <c r="B29" s="65" t="s">
        <v>107</v>
      </c>
      <c r="C29" s="66">
        <v>11.8</v>
      </c>
      <c r="D29" s="93">
        <f t="shared" si="0"/>
        <v>21.071428571428573</v>
      </c>
      <c r="E29" s="66" t="s">
        <v>204</v>
      </c>
      <c r="F29" s="66" t="s">
        <v>76</v>
      </c>
      <c r="G29" s="66" t="s">
        <v>77</v>
      </c>
    </row>
    <row r="30" spans="1:7" s="2" customFormat="1" ht="15.75" x14ac:dyDescent="0.25">
      <c r="A30" s="23">
        <v>28</v>
      </c>
      <c r="B30" s="65" t="s">
        <v>108</v>
      </c>
      <c r="C30" s="66">
        <v>10.8</v>
      </c>
      <c r="D30" s="93">
        <f t="shared" si="0"/>
        <v>19.285714285714285</v>
      </c>
      <c r="E30" s="66" t="s">
        <v>204</v>
      </c>
      <c r="F30" s="66" t="s">
        <v>76</v>
      </c>
      <c r="G30" s="66" t="s">
        <v>77</v>
      </c>
    </row>
    <row r="31" spans="1:7" s="2" customFormat="1" ht="15.75" x14ac:dyDescent="0.25">
      <c r="A31" s="23">
        <v>29</v>
      </c>
      <c r="B31" s="65" t="s">
        <v>109</v>
      </c>
      <c r="C31" s="66">
        <v>10.5</v>
      </c>
      <c r="D31" s="93">
        <f t="shared" si="0"/>
        <v>18.75</v>
      </c>
      <c r="E31" s="66" t="s">
        <v>204</v>
      </c>
      <c r="F31" s="66" t="s">
        <v>76</v>
      </c>
      <c r="G31" s="66" t="s">
        <v>77</v>
      </c>
    </row>
    <row r="32" spans="1:7" s="2" customFormat="1" ht="15.75" x14ac:dyDescent="0.25">
      <c r="A32" s="23">
        <v>30</v>
      </c>
      <c r="B32" s="65" t="s">
        <v>74</v>
      </c>
      <c r="C32" s="66">
        <v>10.6</v>
      </c>
      <c r="D32" s="93">
        <f t="shared" si="0"/>
        <v>18.928571428571427</v>
      </c>
      <c r="E32" s="66" t="s">
        <v>204</v>
      </c>
      <c r="F32" s="66" t="s">
        <v>62</v>
      </c>
      <c r="G32" s="66" t="s">
        <v>63</v>
      </c>
    </row>
    <row r="33" spans="1:7" s="2" customFormat="1" ht="15.75" x14ac:dyDescent="0.25">
      <c r="A33" s="23">
        <v>31</v>
      </c>
      <c r="B33" s="48" t="s">
        <v>36</v>
      </c>
      <c r="C33" s="48">
        <v>9.8000000000000007</v>
      </c>
      <c r="D33" s="93">
        <f t="shared" si="0"/>
        <v>17.500000000000004</v>
      </c>
      <c r="E33" s="66" t="s">
        <v>204</v>
      </c>
      <c r="F33" s="66" t="s">
        <v>27</v>
      </c>
      <c r="G33" s="66" t="s">
        <v>28</v>
      </c>
    </row>
    <row r="34" spans="1:7" s="2" customFormat="1" ht="15.75" x14ac:dyDescent="0.25">
      <c r="A34" s="23">
        <v>32</v>
      </c>
      <c r="B34" s="65" t="s">
        <v>110</v>
      </c>
      <c r="C34" s="71">
        <v>8.4</v>
      </c>
      <c r="D34" s="93">
        <f t="shared" si="0"/>
        <v>15</v>
      </c>
      <c r="E34" s="66" t="s">
        <v>204</v>
      </c>
      <c r="F34" s="66" t="s">
        <v>76</v>
      </c>
      <c r="G34" s="66" t="s">
        <v>77</v>
      </c>
    </row>
    <row r="35" spans="1:7" s="2" customFormat="1" ht="15.75" x14ac:dyDescent="0.25">
      <c r="A35" s="23">
        <v>33</v>
      </c>
      <c r="B35" s="65" t="s">
        <v>111</v>
      </c>
      <c r="C35" s="48">
        <v>2</v>
      </c>
      <c r="D35" s="93">
        <f t="shared" si="0"/>
        <v>3.5714285714285716</v>
      </c>
      <c r="E35" s="66" t="s">
        <v>204</v>
      </c>
      <c r="F35" s="66" t="s">
        <v>76</v>
      </c>
      <c r="G35" s="66" t="s">
        <v>77</v>
      </c>
    </row>
    <row r="36" spans="1:7" s="2" customFormat="1" ht="15.75" x14ac:dyDescent="0.25">
      <c r="A36" s="23"/>
      <c r="B36" s="48"/>
      <c r="C36" s="48"/>
      <c r="D36" s="70"/>
      <c r="E36" s="71"/>
      <c r="F36" s="66"/>
      <c r="G36" s="66"/>
    </row>
    <row r="37" spans="1:7" s="2" customFormat="1" ht="15.75" x14ac:dyDescent="0.25">
      <c r="A37" s="23"/>
      <c r="B37" s="71"/>
      <c r="C37" s="71"/>
      <c r="D37" s="70"/>
      <c r="E37" s="71"/>
      <c r="F37" s="34"/>
      <c r="G37" s="34"/>
    </row>
    <row r="38" spans="1:7" s="2" customFormat="1" ht="15.75" x14ac:dyDescent="0.25">
      <c r="A38" s="23"/>
      <c r="B38" s="47"/>
      <c r="C38" s="48"/>
      <c r="D38" s="70"/>
      <c r="E38" s="71"/>
      <c r="F38" s="35"/>
      <c r="G38" s="62"/>
    </row>
    <row r="39" spans="1:7" s="2" customFormat="1" ht="15.75" x14ac:dyDescent="0.25">
      <c r="A39" s="23"/>
      <c r="B39" s="47"/>
      <c r="C39" s="48"/>
      <c r="D39" s="70"/>
      <c r="E39" s="71"/>
      <c r="F39" s="35"/>
      <c r="G39" s="62"/>
    </row>
    <row r="40" spans="1:7" s="2" customFormat="1" ht="15.75" x14ac:dyDescent="0.25">
      <c r="A40" s="23"/>
      <c r="B40" s="62"/>
      <c r="C40" s="71"/>
      <c r="D40" s="70"/>
      <c r="E40" s="71"/>
      <c r="F40" s="34"/>
      <c r="G40" s="34"/>
    </row>
    <row r="41" spans="1:7" s="2" customFormat="1" ht="15.75" x14ac:dyDescent="0.25">
      <c r="A41" s="23"/>
      <c r="B41" s="62"/>
      <c r="C41" s="71"/>
      <c r="D41" s="70"/>
      <c r="E41" s="71"/>
      <c r="F41" s="34"/>
      <c r="G41" s="34"/>
    </row>
    <row r="42" spans="1:7" s="2" customFormat="1" ht="15.75" x14ac:dyDescent="0.25">
      <c r="A42" s="23"/>
      <c r="B42" s="72"/>
      <c r="C42" s="48"/>
      <c r="D42" s="70"/>
      <c r="E42" s="71"/>
      <c r="F42" s="35"/>
      <c r="G42" s="62"/>
    </row>
    <row r="43" spans="1:7" s="2" customFormat="1" ht="15.75" x14ac:dyDescent="0.25">
      <c r="A43" s="23"/>
      <c r="B43" s="47"/>
      <c r="C43" s="48"/>
      <c r="D43" s="70"/>
      <c r="E43" s="71"/>
      <c r="F43" s="35"/>
      <c r="G43" s="62"/>
    </row>
    <row r="44" spans="1:7" s="2" customFormat="1" ht="15.75" x14ac:dyDescent="0.25">
      <c r="A44" s="23"/>
      <c r="B44" s="47"/>
      <c r="C44" s="48"/>
      <c r="D44" s="70"/>
      <c r="E44" s="71"/>
      <c r="F44" s="35"/>
      <c r="G44" s="34"/>
    </row>
    <row r="45" spans="1:7" s="2" customFormat="1" ht="15.75" x14ac:dyDescent="0.25">
      <c r="A45" s="23"/>
      <c r="B45" s="47"/>
      <c r="C45" s="48"/>
      <c r="D45" s="70"/>
      <c r="E45" s="71"/>
      <c r="F45" s="35"/>
      <c r="G45" s="35"/>
    </row>
    <row r="46" spans="1:7" s="2" customFormat="1" ht="15.75" x14ac:dyDescent="0.25">
      <c r="A46" s="23"/>
      <c r="B46" s="47"/>
      <c r="C46" s="48"/>
      <c r="D46" s="70"/>
      <c r="E46" s="71"/>
      <c r="F46" s="35"/>
      <c r="G46" s="35"/>
    </row>
    <row r="47" spans="1:7" s="2" customFormat="1" ht="15.75" x14ac:dyDescent="0.25">
      <c r="A47" s="23"/>
      <c r="B47" s="47"/>
      <c r="C47" s="48"/>
      <c r="D47" s="70"/>
      <c r="E47" s="71"/>
      <c r="F47" s="35"/>
      <c r="G47" s="35"/>
    </row>
    <row r="48" spans="1:7" s="2" customFormat="1" ht="15.75" x14ac:dyDescent="0.25">
      <c r="A48" s="23"/>
      <c r="B48" s="47"/>
      <c r="C48" s="48"/>
      <c r="D48" s="70"/>
      <c r="E48" s="71"/>
      <c r="F48" s="35"/>
      <c r="G48" s="35"/>
    </row>
    <row r="49" spans="1:7" s="2" customFormat="1" ht="15.75" x14ac:dyDescent="0.25">
      <c r="A49" s="23"/>
      <c r="B49" s="47"/>
      <c r="C49" s="48"/>
      <c r="D49" s="70"/>
      <c r="E49" s="71"/>
      <c r="F49" s="35"/>
      <c r="G49" s="62"/>
    </row>
    <row r="50" spans="1:7" s="2" customFormat="1" ht="15.75" x14ac:dyDescent="0.25">
      <c r="A50" s="5"/>
      <c r="B50" s="73"/>
      <c r="C50" s="74"/>
      <c r="D50" s="75"/>
      <c r="E50" s="74"/>
      <c r="F50" s="74"/>
      <c r="G50" s="76"/>
    </row>
    <row r="51" spans="1:7" s="2" customFormat="1" ht="15.75" x14ac:dyDescent="0.25">
      <c r="A51" s="5"/>
      <c r="B51" s="77"/>
      <c r="C51" s="78"/>
      <c r="D51" s="79"/>
      <c r="E51" s="78"/>
      <c r="F51" s="80"/>
      <c r="G51" s="80"/>
    </row>
    <row r="52" spans="1:7" s="2" customFormat="1" x14ac:dyDescent="0.25">
      <c r="A52" s="5"/>
      <c r="B52" s="18"/>
      <c r="C52" s="5"/>
      <c r="D52" s="17"/>
      <c r="E52" s="5"/>
      <c r="F52" s="6"/>
      <c r="G52" s="6"/>
    </row>
    <row r="53" spans="1:7" s="2" customFormat="1" x14ac:dyDescent="0.25">
      <c r="A53" s="5"/>
      <c r="B53" s="18"/>
      <c r="C53" s="5"/>
      <c r="D53" s="17"/>
      <c r="E53" s="5"/>
      <c r="F53" s="6"/>
      <c r="G53" s="6"/>
    </row>
    <row r="54" spans="1:7" s="2" customFormat="1" x14ac:dyDescent="0.25">
      <c r="A54" s="5"/>
      <c r="B54" s="18"/>
      <c r="C54" s="5"/>
      <c r="D54" s="17"/>
      <c r="E54" s="5"/>
      <c r="F54" s="5"/>
      <c r="G54" s="5"/>
    </row>
    <row r="55" spans="1:7" s="2" customFormat="1" x14ac:dyDescent="0.25">
      <c r="A55" s="5"/>
      <c r="B55" s="18"/>
      <c r="C55" s="5"/>
      <c r="D55" s="17"/>
      <c r="E55" s="5"/>
      <c r="F55" s="6"/>
      <c r="G55" s="6"/>
    </row>
    <row r="56" spans="1:7" s="2" customFormat="1" x14ac:dyDescent="0.25">
      <c r="A56" s="5"/>
      <c r="B56" s="19"/>
      <c r="C56" s="5"/>
      <c r="D56" s="17"/>
      <c r="E56" s="5"/>
      <c r="F56" s="6"/>
      <c r="G56" s="6"/>
    </row>
    <row r="57" spans="1:7" s="2" customFormat="1" x14ac:dyDescent="0.25">
      <c r="A57" s="5"/>
      <c r="B57" s="18"/>
      <c r="C57" s="5"/>
      <c r="D57" s="17"/>
      <c r="E57" s="5"/>
      <c r="F57" s="6"/>
      <c r="G57" s="6"/>
    </row>
    <row r="58" spans="1:7" s="2" customFormat="1" x14ac:dyDescent="0.25">
      <c r="A58" s="5"/>
      <c r="B58" s="18"/>
      <c r="C58" s="5"/>
      <c r="D58" s="17"/>
      <c r="E58" s="5"/>
      <c r="F58" s="6"/>
      <c r="G58" s="6"/>
    </row>
    <row r="59" spans="1:7" s="2" customFormat="1" x14ac:dyDescent="0.25">
      <c r="A59" s="5"/>
      <c r="B59" s="18"/>
      <c r="C59" s="5"/>
      <c r="D59" s="5"/>
      <c r="E59" s="5"/>
      <c r="F59" s="5"/>
      <c r="G59" s="5"/>
    </row>
    <row r="60" spans="1:7" s="2" customFormat="1" x14ac:dyDescent="0.25">
      <c r="A60" s="5"/>
      <c r="B60" s="18"/>
      <c r="C60" s="5"/>
      <c r="D60" s="5"/>
      <c r="E60" s="5"/>
      <c r="F60" s="5"/>
      <c r="G60" s="5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</sheetData>
  <autoFilter ref="A2:G58" xr:uid="{00000000-0009-0000-0000-000004000000}">
    <filterColumn colId="3">
      <iconFilter iconSet="3Arrows"/>
    </filterColumn>
    <sortState xmlns:xlrd2="http://schemas.microsoft.com/office/spreadsheetml/2017/richdata2"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19"/>
  <sheetViews>
    <sheetView workbookViewId="0">
      <selection activeCell="E6" sqref="E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8" t="s">
        <v>85</v>
      </c>
      <c r="C1" s="128"/>
      <c r="D1" s="128"/>
      <c r="E1" s="128"/>
      <c r="F1" s="128"/>
      <c r="G1" s="128"/>
    </row>
    <row r="2" spans="1:7" ht="75" x14ac:dyDescent="0.3">
      <c r="A2" s="36" t="s">
        <v>0</v>
      </c>
      <c r="B2" s="44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</row>
    <row r="3" spans="1:7" s="12" customFormat="1" ht="31.5" x14ac:dyDescent="0.25">
      <c r="A3" s="48">
        <v>1</v>
      </c>
      <c r="B3" s="48" t="s">
        <v>87</v>
      </c>
      <c r="C3" s="48">
        <v>28.8</v>
      </c>
      <c r="D3" s="93">
        <f>C3*100/63</f>
        <v>45.714285714285715</v>
      </c>
      <c r="E3" s="48" t="s">
        <v>202</v>
      </c>
      <c r="F3" s="48" t="s">
        <v>76</v>
      </c>
      <c r="G3" s="48" t="s">
        <v>77</v>
      </c>
    </row>
    <row r="4" spans="1:7" s="12" customFormat="1" ht="31.5" x14ac:dyDescent="0.25">
      <c r="A4" s="48">
        <v>2</v>
      </c>
      <c r="B4" s="48" t="s">
        <v>88</v>
      </c>
      <c r="C4" s="48">
        <v>23.1</v>
      </c>
      <c r="D4" s="93">
        <f t="shared" ref="D4:D10" si="0">C4*100/63</f>
        <v>36.666666666666664</v>
      </c>
      <c r="E4" s="48" t="s">
        <v>203</v>
      </c>
      <c r="F4" s="48" t="s">
        <v>76</v>
      </c>
      <c r="G4" s="48" t="s">
        <v>77</v>
      </c>
    </row>
    <row r="5" spans="1:7" s="12" customFormat="1" ht="31.5" x14ac:dyDescent="0.25">
      <c r="A5" s="48">
        <v>3</v>
      </c>
      <c r="B5" s="95" t="s">
        <v>89</v>
      </c>
      <c r="C5" s="48">
        <v>21.5</v>
      </c>
      <c r="D5" s="93">
        <f t="shared" si="0"/>
        <v>34.126984126984127</v>
      </c>
      <c r="E5" s="48" t="s">
        <v>203</v>
      </c>
      <c r="F5" s="48" t="s">
        <v>76</v>
      </c>
      <c r="G5" s="48" t="s">
        <v>77</v>
      </c>
    </row>
    <row r="6" spans="1:7" s="12" customFormat="1" ht="31.5" x14ac:dyDescent="0.25">
      <c r="A6" s="48">
        <v>4</v>
      </c>
      <c r="B6" s="48" t="s">
        <v>90</v>
      </c>
      <c r="C6" s="48">
        <v>20.9</v>
      </c>
      <c r="D6" s="93">
        <f t="shared" si="0"/>
        <v>33.174603174603178</v>
      </c>
      <c r="E6" s="48" t="s">
        <v>203</v>
      </c>
      <c r="F6" s="48" t="s">
        <v>76</v>
      </c>
      <c r="G6" s="48" t="s">
        <v>77</v>
      </c>
    </row>
    <row r="7" spans="1:7" s="12" customFormat="1" ht="31.5" x14ac:dyDescent="0.25">
      <c r="A7" s="48">
        <v>5</v>
      </c>
      <c r="B7" s="48" t="s">
        <v>91</v>
      </c>
      <c r="C7" s="48">
        <v>20.7</v>
      </c>
      <c r="D7" s="93">
        <f t="shared" si="0"/>
        <v>32.857142857142854</v>
      </c>
      <c r="E7" s="48" t="s">
        <v>204</v>
      </c>
      <c r="F7" s="48" t="s">
        <v>76</v>
      </c>
      <c r="G7" s="48" t="s">
        <v>77</v>
      </c>
    </row>
    <row r="8" spans="1:7" s="12" customFormat="1" ht="31.5" x14ac:dyDescent="0.25">
      <c r="A8" s="48">
        <v>6</v>
      </c>
      <c r="B8" s="66" t="s">
        <v>92</v>
      </c>
      <c r="C8" s="48">
        <v>20.6</v>
      </c>
      <c r="D8" s="93">
        <f t="shared" si="0"/>
        <v>32.698412698412696</v>
      </c>
      <c r="E8" s="48" t="s">
        <v>204</v>
      </c>
      <c r="F8" s="48" t="s">
        <v>76</v>
      </c>
      <c r="G8" s="48" t="s">
        <v>77</v>
      </c>
    </row>
    <row r="9" spans="1:7" s="12" customFormat="1" ht="31.5" x14ac:dyDescent="0.25">
      <c r="A9" s="48">
        <v>7</v>
      </c>
      <c r="B9" s="48" t="s">
        <v>93</v>
      </c>
      <c r="C9" s="48">
        <v>20.100000000000001</v>
      </c>
      <c r="D9" s="93">
        <f t="shared" si="0"/>
        <v>31.904761904761909</v>
      </c>
      <c r="E9" s="48" t="s">
        <v>204</v>
      </c>
      <c r="F9" s="48" t="s">
        <v>76</v>
      </c>
      <c r="G9" s="48" t="s">
        <v>77</v>
      </c>
    </row>
    <row r="10" spans="1:7" ht="31.5" x14ac:dyDescent="0.25">
      <c r="A10" s="48">
        <v>8</v>
      </c>
      <c r="B10" s="66" t="s">
        <v>94</v>
      </c>
      <c r="C10" s="48">
        <v>19.2</v>
      </c>
      <c r="D10" s="93">
        <f t="shared" si="0"/>
        <v>30.476190476190474</v>
      </c>
      <c r="E10" s="48" t="s">
        <v>204</v>
      </c>
      <c r="F10" s="48" t="s">
        <v>76</v>
      </c>
      <c r="G10" s="48" t="s">
        <v>77</v>
      </c>
    </row>
    <row r="11" spans="1:7" x14ac:dyDescent="0.25">
      <c r="A11" s="94"/>
      <c r="B11" s="94"/>
      <c r="C11" s="94"/>
      <c r="D11" s="94"/>
      <c r="E11" s="94"/>
      <c r="F11" s="94"/>
      <c r="G11" s="94"/>
    </row>
    <row r="12" spans="1:7" x14ac:dyDescent="0.25">
      <c r="A12" s="94"/>
      <c r="B12" s="94"/>
      <c r="C12" s="94"/>
      <c r="D12" s="94"/>
      <c r="E12" s="94"/>
      <c r="F12" s="94"/>
      <c r="G12" s="94"/>
    </row>
    <row r="13" spans="1:7" x14ac:dyDescent="0.25">
      <c r="A13" s="94"/>
      <c r="B13" s="94"/>
      <c r="C13" s="94"/>
      <c r="D13" s="94"/>
      <c r="E13" s="94"/>
      <c r="F13" s="94"/>
      <c r="G13" s="94"/>
    </row>
    <row r="14" spans="1:7" x14ac:dyDescent="0.25">
      <c r="A14" s="94"/>
      <c r="B14" s="94"/>
      <c r="C14" s="94"/>
      <c r="D14" s="94"/>
      <c r="E14" s="94"/>
      <c r="F14" s="94"/>
      <c r="G14" s="94"/>
    </row>
    <row r="15" spans="1:7" x14ac:dyDescent="0.25">
      <c r="A15" s="94"/>
      <c r="B15" s="94"/>
      <c r="C15" s="94"/>
      <c r="D15" s="94"/>
      <c r="E15" s="94"/>
      <c r="F15" s="94"/>
      <c r="G15" s="94"/>
    </row>
    <row r="16" spans="1:7" x14ac:dyDescent="0.25">
      <c r="A16" s="94"/>
      <c r="B16" s="94"/>
      <c r="C16" s="94"/>
      <c r="D16" s="94"/>
      <c r="E16" s="94"/>
      <c r="F16" s="94"/>
      <c r="G16" s="94"/>
    </row>
    <row r="17" spans="1:7" x14ac:dyDescent="0.25">
      <c r="A17" s="94"/>
      <c r="B17" s="94"/>
      <c r="C17" s="94"/>
      <c r="D17" s="94"/>
      <c r="E17" s="94"/>
      <c r="F17" s="94"/>
      <c r="G17" s="94"/>
    </row>
    <row r="18" spans="1:7" x14ac:dyDescent="0.25">
      <c r="A18" s="94"/>
      <c r="B18" s="94"/>
      <c r="C18" s="94"/>
      <c r="D18" s="94"/>
      <c r="E18" s="94"/>
      <c r="F18" s="94"/>
      <c r="G18" s="94"/>
    </row>
    <row r="19" spans="1:7" x14ac:dyDescent="0.25">
      <c r="A19" s="94"/>
      <c r="B19" s="94"/>
      <c r="C19" s="94"/>
      <c r="D19" s="94"/>
      <c r="E19" s="94"/>
      <c r="F19" s="94"/>
      <c r="G19" s="94"/>
    </row>
  </sheetData>
  <autoFilter ref="A2:G9" xr:uid="{00000000-0009-0000-0000-000005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tabSelected="1" workbookViewId="0">
      <selection activeCell="E9" sqref="E9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8" t="s">
        <v>86</v>
      </c>
      <c r="C1" s="128"/>
      <c r="D1" s="128"/>
      <c r="E1" s="128"/>
      <c r="F1" s="128"/>
      <c r="G1" s="128"/>
    </row>
    <row r="2" spans="1:7" ht="75" x14ac:dyDescent="0.3">
      <c r="A2" s="36" t="s">
        <v>0</v>
      </c>
      <c r="B2" s="44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</row>
    <row r="3" spans="1:7" ht="31.5" x14ac:dyDescent="0.25">
      <c r="A3" s="48">
        <v>1</v>
      </c>
      <c r="B3" s="48" t="s">
        <v>75</v>
      </c>
      <c r="C3" s="48">
        <v>42.7</v>
      </c>
      <c r="D3" s="93">
        <f>C3*100/70</f>
        <v>61</v>
      </c>
      <c r="E3" s="48" t="s">
        <v>202</v>
      </c>
      <c r="F3" s="48" t="s">
        <v>76</v>
      </c>
      <c r="G3" s="48" t="s">
        <v>77</v>
      </c>
    </row>
    <row r="4" spans="1:7" ht="31.5" x14ac:dyDescent="0.25">
      <c r="A4" s="48">
        <v>2</v>
      </c>
      <c r="B4" s="48" t="s">
        <v>78</v>
      </c>
      <c r="C4" s="48">
        <v>37.5</v>
      </c>
      <c r="D4" s="93">
        <f t="shared" ref="D4:D8" si="0">C4*100/70</f>
        <v>53.571428571428569</v>
      </c>
      <c r="E4" s="48" t="s">
        <v>203</v>
      </c>
      <c r="F4" s="48" t="s">
        <v>76</v>
      </c>
      <c r="G4" s="48" t="s">
        <v>77</v>
      </c>
    </row>
    <row r="5" spans="1:7" ht="31.5" x14ac:dyDescent="0.25">
      <c r="A5" s="48">
        <v>3</v>
      </c>
      <c r="B5" s="48" t="s">
        <v>79</v>
      </c>
      <c r="C5" s="48">
        <v>32.799999999999997</v>
      </c>
      <c r="D5" s="93">
        <f t="shared" si="0"/>
        <v>46.857142857142854</v>
      </c>
      <c r="E5" s="48" t="s">
        <v>203</v>
      </c>
      <c r="F5" s="48" t="s">
        <v>76</v>
      </c>
      <c r="G5" s="48" t="s">
        <v>77</v>
      </c>
    </row>
    <row r="6" spans="1:7" ht="31.5" x14ac:dyDescent="0.25">
      <c r="A6" s="48">
        <v>4</v>
      </c>
      <c r="B6" s="125" t="s">
        <v>201</v>
      </c>
      <c r="C6" s="48">
        <v>31.7</v>
      </c>
      <c r="D6" s="93">
        <f t="shared" si="0"/>
        <v>45.285714285714285</v>
      </c>
      <c r="E6" s="48" t="s">
        <v>204</v>
      </c>
      <c r="F6" s="48" t="s">
        <v>191</v>
      </c>
      <c r="G6" s="48" t="s">
        <v>192</v>
      </c>
    </row>
    <row r="7" spans="1:7" s="12" customFormat="1" ht="31.5" x14ac:dyDescent="0.25">
      <c r="A7" s="66">
        <v>5</v>
      </c>
      <c r="B7" s="48" t="s">
        <v>60</v>
      </c>
      <c r="C7" s="48">
        <v>30.8</v>
      </c>
      <c r="D7" s="93">
        <f t="shared" si="0"/>
        <v>44</v>
      </c>
      <c r="E7" s="48" t="s">
        <v>204</v>
      </c>
      <c r="F7" s="48" t="s">
        <v>40</v>
      </c>
      <c r="G7" s="48" t="s">
        <v>41</v>
      </c>
    </row>
    <row r="8" spans="1:7" s="12" customFormat="1" ht="15.75" x14ac:dyDescent="0.25">
      <c r="A8" s="33">
        <v>6</v>
      </c>
      <c r="B8" s="120" t="s">
        <v>200</v>
      </c>
      <c r="C8" s="126">
        <v>17.600000000000001</v>
      </c>
      <c r="D8" s="93">
        <f t="shared" si="0"/>
        <v>25.142857142857146</v>
      </c>
      <c r="E8" s="48" t="s">
        <v>204</v>
      </c>
      <c r="F8" s="126" t="s">
        <v>191</v>
      </c>
      <c r="G8" s="126" t="s">
        <v>192</v>
      </c>
    </row>
    <row r="9" spans="1:7" s="12" customFormat="1" ht="15.75" x14ac:dyDescent="0.25">
      <c r="A9" s="33"/>
      <c r="B9" s="30"/>
      <c r="C9" s="41"/>
      <c r="D9" s="42"/>
      <c r="E9" s="45"/>
      <c r="F9" s="43"/>
      <c r="G9" s="43"/>
    </row>
    <row r="10" spans="1:7" s="12" customFormat="1" ht="15.75" x14ac:dyDescent="0.25">
      <c r="A10" s="32"/>
      <c r="B10" s="37"/>
      <c r="C10" s="38"/>
      <c r="D10" s="39"/>
      <c r="E10" s="38"/>
      <c r="F10" s="40"/>
      <c r="G10" s="40"/>
    </row>
    <row r="11" spans="1:7" s="12" customFormat="1" ht="15.75" x14ac:dyDescent="0.25">
      <c r="A11" s="3"/>
      <c r="B11" s="7"/>
      <c r="C11" s="8"/>
      <c r="D11" s="20"/>
      <c r="E11" s="8"/>
      <c r="F11" s="9"/>
      <c r="G11" s="9"/>
    </row>
    <row r="12" spans="1:7" s="12" customFormat="1" ht="15.75" x14ac:dyDescent="0.25">
      <c r="A12" s="3"/>
      <c r="B12" s="7"/>
      <c r="C12" s="8"/>
      <c r="D12" s="20"/>
      <c r="E12" s="8"/>
      <c r="F12" s="9"/>
      <c r="G12" s="9"/>
    </row>
    <row r="13" spans="1:7" s="12" customFormat="1" ht="15.75" x14ac:dyDescent="0.25">
      <c r="A13" s="3"/>
      <c r="B13" s="7"/>
      <c r="C13" s="8"/>
      <c r="D13" s="20"/>
      <c r="E13" s="8"/>
      <c r="F13" s="8"/>
      <c r="G13" s="8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2024-10-28T07:29:07Z</dcterms:modified>
</cp:coreProperties>
</file>