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ФИЗИКА\"/>
    </mc:Choice>
  </mc:AlternateContent>
  <xr:revisionPtr revIDLastSave="0" documentId="13_ncr:1_{4DD2D515-6E60-426F-89CC-03A1EBC9D3D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7 класс" sheetId="4" r:id="rId1"/>
    <sheet name="8 класс" sheetId="5" r:id="rId2"/>
    <sheet name="9 класс" sheetId="6" r:id="rId3"/>
    <sheet name="10 класс" sheetId="7" r:id="rId4"/>
    <sheet name="11 класс" sheetId="8" r:id="rId5"/>
  </sheets>
  <definedNames>
    <definedName name="_xlnm._FilterDatabase" localSheetId="3" hidden="1">'10 класс'!$A$2:$G$7</definedName>
    <definedName name="_xlnm._FilterDatabase" localSheetId="4" hidden="1">'11 класс'!$A$2:$G$4</definedName>
    <definedName name="_xlnm._FilterDatabase" localSheetId="0" hidden="1">'7 класс'!$A$2:$G$4</definedName>
    <definedName name="_xlnm._FilterDatabase" localSheetId="1" hidden="1">'8 класс'!$A$2:$G$3</definedName>
    <definedName name="_xlnm._FilterDatabase" localSheetId="2" hidden="1">'9 класс'!$A$2:$G$11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3" i="8"/>
  <c r="D4" i="7"/>
  <c r="D5" i="7"/>
  <c r="D6" i="7"/>
  <c r="D7" i="7"/>
  <c r="D8" i="7"/>
  <c r="D9" i="7"/>
  <c r="D3" i="7"/>
  <c r="D11" i="6"/>
  <c r="D4" i="6"/>
  <c r="D14" i="5"/>
  <c r="D15" i="5"/>
  <c r="D13" i="5"/>
  <c r="D22" i="5"/>
  <c r="D21" i="5"/>
  <c r="D20" i="5"/>
  <c r="D18" i="5"/>
  <c r="D19" i="5"/>
  <c r="D17" i="5"/>
  <c r="D16" i="5"/>
  <c r="D5" i="5"/>
  <c r="D4" i="5"/>
  <c r="D6" i="5"/>
  <c r="D7" i="5"/>
  <c r="D8" i="5"/>
  <c r="D9" i="5"/>
  <c r="D10" i="5"/>
  <c r="D11" i="5"/>
  <c r="D12" i="5"/>
  <c r="D23" i="5"/>
  <c r="D3" i="5"/>
  <c r="D4" i="4"/>
  <c r="D5" i="4"/>
  <c r="D6" i="4"/>
  <c r="D7" i="4"/>
  <c r="D8" i="4"/>
  <c r="D3" i="4"/>
  <c r="D10" i="6"/>
  <c r="D9" i="6"/>
  <c r="D8" i="6"/>
  <c r="D6" i="6"/>
  <c r="D7" i="6"/>
  <c r="D5" i="6"/>
  <c r="D3" i="6"/>
</calcChain>
</file>

<file path=xl/sharedStrings.xml><?xml version="1.0" encoding="utf-8"?>
<sst xmlns="http://schemas.openxmlformats.org/spreadsheetml/2006/main" count="220" uniqueCount="72">
  <si>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</si>
  <si>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</si>
  <si>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</si>
  <si>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</si>
  <si>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</si>
  <si>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</si>
  <si>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</si>
  <si>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Варнавинская СШ</t>
  </si>
  <si>
    <t>МБОУ Северная СШ</t>
  </si>
  <si>
    <t>МБОУ Михаленинская ОШ</t>
  </si>
  <si>
    <t>МБОУ Горкинская СШ</t>
  </si>
  <si>
    <t>Саженская Алиса Олеговна</t>
  </si>
  <si>
    <t>Крайнова Елена Андреевна</t>
  </si>
  <si>
    <t>Лукоянова Дарья Валерьевна</t>
  </si>
  <si>
    <t>Цветкова Дарья Алексеевна</t>
  </si>
  <si>
    <t>Тихова Ксения Андреевна</t>
  </si>
  <si>
    <t>Дементьев Сергей Михайлович</t>
  </si>
  <si>
    <t>Чащин Никита Сергеевич</t>
  </si>
  <si>
    <t>Дворников Михаил Сергеевич</t>
  </si>
  <si>
    <t>ФИО участника</t>
  </si>
  <si>
    <t>Лебедева Галина Александровна</t>
  </si>
  <si>
    <t>победитель</t>
  </si>
  <si>
    <t>призер</t>
  </si>
  <si>
    <t>участник</t>
  </si>
  <si>
    <t>Буянова Юлия Алексеевна</t>
  </si>
  <si>
    <t>Цапулин С.Н.</t>
  </si>
  <si>
    <t>Нестерова Алина Юрьевна</t>
  </si>
  <si>
    <t>Низамов Дониёр Камолиддинович</t>
  </si>
  <si>
    <t>Бушуева Дарья Алексеевна</t>
  </si>
  <si>
    <t>Батманова Елизавета Максимовна</t>
  </si>
  <si>
    <t>Горюнова Елизавета Романовна</t>
  </si>
  <si>
    <t>Акифьев Артём Юрьевич</t>
  </si>
  <si>
    <t>Крылов Михаил Сергеевич</t>
  </si>
  <si>
    <t>Хрычева Анна Евгеньевна</t>
  </si>
  <si>
    <t>Смирнова Мария Максимовна</t>
  </si>
  <si>
    <t>Трончу Илья Дмитриевич</t>
  </si>
  <si>
    <t>Ферулев Иван Иванович</t>
  </si>
  <si>
    <t>Курков Сергей Александрович</t>
  </si>
  <si>
    <t>Харитонова Екатерина Андреевна</t>
  </si>
  <si>
    <t>Забавин Кирилл Андреевич</t>
  </si>
  <si>
    <t>Кашицина Софья Михайловна</t>
  </si>
  <si>
    <t>Худкова Яна Александровна</t>
  </si>
  <si>
    <t>Горюхина Анна Михайловна</t>
  </si>
  <si>
    <t>Цыранов Станислав Олегович</t>
  </si>
  <si>
    <t>Джоев Сергей Сергеевич</t>
  </si>
  <si>
    <t>Торопова Александра Александровна</t>
  </si>
  <si>
    <t>Попрошаева Светлана Сергеевна</t>
  </si>
  <si>
    <t>Комарова Анна Алексеевна</t>
  </si>
  <si>
    <t>Костюнин Артем Игоревич</t>
  </si>
  <si>
    <t>Вихарев Иван Алексеевич</t>
  </si>
  <si>
    <t>Информация об участниках школьного этапа всероссийской олимпиады школьников по физике 7 класс максимальное количество баллов 30</t>
  </si>
  <si>
    <t>Маслова Н.А.</t>
  </si>
  <si>
    <t>Информация об участниках школьного этапа всероссийской олимпиады школьников по физике 8 класс максимальное количество баллов  30</t>
  </si>
  <si>
    <t>Миронова Полина Евгеньевна</t>
  </si>
  <si>
    <t>Николаева Т.Л.</t>
  </si>
  <si>
    <t>Варенцова Елена Александровна</t>
  </si>
  <si>
    <t>Трескина Софья Александровна</t>
  </si>
  <si>
    <t>Пачина Анастасия Николаевна</t>
  </si>
  <si>
    <t>Базеева Арина Андреевна</t>
  </si>
  <si>
    <t>Игнатьев М.Д.</t>
  </si>
  <si>
    <t>Зайцев Иван Андреевич</t>
  </si>
  <si>
    <t>Кунташова Кристина Викторовна</t>
  </si>
  <si>
    <t>Фролова Ирина Викторовна</t>
  </si>
  <si>
    <t>Чижова Дарья Дмитриевна</t>
  </si>
  <si>
    <t>Информация об участниках школьного этапа всероссийской олимпиады школьников по физике 9 класс максимальное количество баллов  30</t>
  </si>
  <si>
    <t>Обжогин Михаил Николаевич</t>
  </si>
  <si>
    <t>Игнатьев М.Д</t>
  </si>
  <si>
    <t>Шуртыгина Анастасия</t>
  </si>
  <si>
    <t>Информация об участниках школьного этапа всероссийской олимпиады школьников по физике 10 класс максимальное количество баллов  30</t>
  </si>
  <si>
    <t>призёр</t>
  </si>
  <si>
    <t>Информация об участниках школьного этапа всероссийской олимпиады школьников по физике 11 класс максимальное количество баллов  30</t>
  </si>
  <si>
    <t xml:space="preserve">участник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</si>
</sst>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23212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3" fillId="0" borderId="0" xfId="0" applyFont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3" xfId="0" applyFont="1" applyBorder="1"/>
    <xf numFmtId="0" fontId="5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6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justify" vertical="center" wrapText="1"/>
    </xf>
    <xf numFmtId="0" fontId="5" fillId="0" borderId="6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/>
    <xf numFmtId="0" fontId="6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8"/>
  <sheetViews>
    <sheetView workbookViewId="0">
      <selection activeCell="C24" sqref="C24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6" t="s">
        <v>50</v>
      </c>
      <c r="C1" s="46"/>
      <c r="D1" s="46"/>
      <c r="E1" s="46"/>
      <c r="F1" s="46"/>
      <c r="G1" s="46"/>
    </row>
    <row r="2" spans="1:7" s="2" customFormat="1" ht="75" x14ac:dyDescent="0.25">
      <c r="A2" s="3" t="s">
        <v>0</v>
      </c>
      <c r="B2" s="6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s="2" customFormat="1" ht="15.75" x14ac:dyDescent="0.25">
      <c r="A3" s="25">
        <v>1</v>
      </c>
      <c r="B3" s="36" t="s">
        <v>24</v>
      </c>
      <c r="C3" s="27">
        <v>16</v>
      </c>
      <c r="D3" s="28">
        <f>C3*100/30</f>
        <v>53.333333333333336</v>
      </c>
      <c r="E3" s="29" t="s">
        <v>21</v>
      </c>
      <c r="F3" s="29" t="s">
        <v>7</v>
      </c>
      <c r="G3" s="26" t="s">
        <v>25</v>
      </c>
    </row>
    <row r="4" spans="1:7" s="2" customFormat="1" ht="15.75" x14ac:dyDescent="0.25">
      <c r="A4" s="30">
        <v>2</v>
      </c>
      <c r="B4" s="37" t="s">
        <v>11</v>
      </c>
      <c r="C4" s="27">
        <v>15</v>
      </c>
      <c r="D4" s="28">
        <f t="shared" ref="D4:D8" si="0">C4*100/30</f>
        <v>50</v>
      </c>
      <c r="E4" s="29" t="s">
        <v>22</v>
      </c>
      <c r="F4" s="29" t="s">
        <v>7</v>
      </c>
      <c r="G4" s="26" t="s">
        <v>25</v>
      </c>
    </row>
    <row r="5" spans="1:7" ht="15.75" x14ac:dyDescent="0.25">
      <c r="A5" s="30">
        <v>3</v>
      </c>
      <c r="B5" s="38" t="s">
        <v>26</v>
      </c>
      <c r="C5" s="27">
        <v>13</v>
      </c>
      <c r="D5" s="28">
        <f t="shared" si="0"/>
        <v>43.333333333333336</v>
      </c>
      <c r="E5" s="29" t="s">
        <v>22</v>
      </c>
      <c r="F5" s="29" t="s">
        <v>7</v>
      </c>
      <c r="G5" s="26" t="s">
        <v>25</v>
      </c>
    </row>
    <row r="6" spans="1:7" ht="15.75" x14ac:dyDescent="0.25">
      <c r="A6" s="30">
        <v>4</v>
      </c>
      <c r="B6" s="38" t="s">
        <v>28</v>
      </c>
      <c r="C6" s="27">
        <v>10</v>
      </c>
      <c r="D6" s="28">
        <f t="shared" si="0"/>
        <v>33.333333333333336</v>
      </c>
      <c r="E6" s="29" t="s">
        <v>71</v>
      </c>
      <c r="F6" s="29" t="s">
        <v>7</v>
      </c>
      <c r="G6" s="26" t="s">
        <v>25</v>
      </c>
    </row>
    <row r="7" spans="1:7" ht="15.75" x14ac:dyDescent="0.25">
      <c r="A7" s="30">
        <v>5</v>
      </c>
      <c r="B7" s="37" t="s">
        <v>12</v>
      </c>
      <c r="C7" s="27">
        <v>1</v>
      </c>
      <c r="D7" s="28">
        <f t="shared" si="0"/>
        <v>3.3333333333333335</v>
      </c>
      <c r="E7" s="29" t="s">
        <v>23</v>
      </c>
      <c r="F7" s="29" t="s">
        <v>10</v>
      </c>
      <c r="G7" s="26" t="s">
        <v>51</v>
      </c>
    </row>
    <row r="8" spans="1:7" ht="31.5" x14ac:dyDescent="0.25">
      <c r="A8" s="30">
        <v>6</v>
      </c>
      <c r="B8" s="39" t="s">
        <v>27</v>
      </c>
      <c r="C8" s="27">
        <v>0</v>
      </c>
      <c r="D8" s="28">
        <f t="shared" si="0"/>
        <v>0</v>
      </c>
      <c r="E8" s="29" t="s">
        <v>23</v>
      </c>
      <c r="F8" s="29" t="s">
        <v>7</v>
      </c>
      <c r="G8" s="26" t="s">
        <v>25</v>
      </c>
    </row>
  </sheetData>
  <autoFilter ref="A2:G4" xr:uid="{00000000-0001-0000-0300-000000000000}">
    <filterColumn colId="3">
      <iconFilter iconSet="3Arrows"/>
    </filterColumn>
    <sortState xmlns:xlrd2="http://schemas.microsoft.com/office/spreadsheetml/2017/richdata2" ref="A3:G4">
      <sortCondition descending="1" ref="D2:D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3"/>
  <sheetViews>
    <sheetView workbookViewId="0">
      <selection activeCell="E27" sqref="E27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6" t="s">
        <v>52</v>
      </c>
      <c r="C1" s="46"/>
      <c r="D1" s="46"/>
      <c r="E1" s="46"/>
      <c r="F1" s="46"/>
      <c r="G1" s="46"/>
    </row>
    <row r="2" spans="1:7" s="4" customFormat="1" ht="75" x14ac:dyDescent="0.3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s="4" customFormat="1" ht="15.75" x14ac:dyDescent="0.25">
      <c r="A3" s="9">
        <v>1</v>
      </c>
      <c r="B3" s="10" t="s">
        <v>29</v>
      </c>
      <c r="C3" s="9">
        <v>20</v>
      </c>
      <c r="D3" s="11">
        <f>C3*100/30</f>
        <v>66.666666666666671</v>
      </c>
      <c r="E3" s="9" t="s">
        <v>21</v>
      </c>
      <c r="F3" s="12" t="s">
        <v>7</v>
      </c>
      <c r="G3" s="13" t="s">
        <v>25</v>
      </c>
    </row>
    <row r="4" spans="1:7" ht="15.75" x14ac:dyDescent="0.25">
      <c r="A4" s="9">
        <v>2</v>
      </c>
      <c r="B4" s="10" t="s">
        <v>14</v>
      </c>
      <c r="C4" s="9">
        <v>14</v>
      </c>
      <c r="D4" s="11">
        <f t="shared" ref="D4:D23" si="0">C4*100/30</f>
        <v>46.666666666666664</v>
      </c>
      <c r="E4" s="9" t="s">
        <v>21</v>
      </c>
      <c r="F4" s="12" t="s">
        <v>7</v>
      </c>
      <c r="G4" s="13" t="s">
        <v>25</v>
      </c>
    </row>
    <row r="5" spans="1:7" ht="15.75" x14ac:dyDescent="0.25">
      <c r="A5" s="9">
        <v>3</v>
      </c>
      <c r="B5" s="10" t="s">
        <v>53</v>
      </c>
      <c r="C5" s="9">
        <v>13</v>
      </c>
      <c r="D5" s="11">
        <f t="shared" si="0"/>
        <v>43.333333333333336</v>
      </c>
      <c r="E5" s="31" t="s">
        <v>22</v>
      </c>
      <c r="F5" s="21" t="s">
        <v>8</v>
      </c>
      <c r="G5" s="13" t="s">
        <v>54</v>
      </c>
    </row>
    <row r="6" spans="1:7" ht="15.75" x14ac:dyDescent="0.25">
      <c r="A6" s="9">
        <v>4</v>
      </c>
      <c r="B6" s="10" t="s">
        <v>30</v>
      </c>
      <c r="C6" s="9">
        <v>13</v>
      </c>
      <c r="D6" s="11">
        <f t="shared" si="0"/>
        <v>43.333333333333336</v>
      </c>
      <c r="E6" s="31" t="s">
        <v>22</v>
      </c>
      <c r="F6" s="12" t="s">
        <v>7</v>
      </c>
      <c r="G6" s="13" t="s">
        <v>25</v>
      </c>
    </row>
    <row r="7" spans="1:7" ht="15.75" x14ac:dyDescent="0.25">
      <c r="A7" s="9">
        <v>5</v>
      </c>
      <c r="B7" s="10" t="s">
        <v>31</v>
      </c>
      <c r="C7" s="9">
        <v>9</v>
      </c>
      <c r="D7" s="11">
        <f t="shared" si="0"/>
        <v>30</v>
      </c>
      <c r="E7" s="31" t="s">
        <v>22</v>
      </c>
      <c r="F7" s="12" t="s">
        <v>7</v>
      </c>
      <c r="G7" s="13" t="s">
        <v>25</v>
      </c>
    </row>
    <row r="8" spans="1:7" ht="15.75" x14ac:dyDescent="0.25">
      <c r="A8" s="9">
        <v>6</v>
      </c>
      <c r="B8" s="7" t="s">
        <v>32</v>
      </c>
      <c r="C8" s="9">
        <v>9</v>
      </c>
      <c r="D8" s="11">
        <f t="shared" si="0"/>
        <v>30</v>
      </c>
      <c r="E8" s="31" t="s">
        <v>22</v>
      </c>
      <c r="F8" s="12" t="s">
        <v>7</v>
      </c>
      <c r="G8" s="13" t="s">
        <v>25</v>
      </c>
    </row>
    <row r="9" spans="1:7" ht="15.75" x14ac:dyDescent="0.25">
      <c r="A9" s="9">
        <v>7</v>
      </c>
      <c r="B9" s="7" t="s">
        <v>33</v>
      </c>
      <c r="C9" s="9">
        <v>8</v>
      </c>
      <c r="D9" s="11">
        <f t="shared" si="0"/>
        <v>26.666666666666668</v>
      </c>
      <c r="E9" s="31" t="s">
        <v>22</v>
      </c>
      <c r="F9" s="12" t="s">
        <v>7</v>
      </c>
      <c r="G9" s="13" t="s">
        <v>25</v>
      </c>
    </row>
    <row r="10" spans="1:7" ht="15.75" x14ac:dyDescent="0.25">
      <c r="A10" s="9">
        <v>8</v>
      </c>
      <c r="B10" s="7" t="s">
        <v>34</v>
      </c>
      <c r="C10" s="9">
        <v>8</v>
      </c>
      <c r="D10" s="11">
        <f t="shared" si="0"/>
        <v>26.666666666666668</v>
      </c>
      <c r="E10" s="31" t="s">
        <v>22</v>
      </c>
      <c r="F10" s="12" t="s">
        <v>7</v>
      </c>
      <c r="G10" s="13" t="s">
        <v>25</v>
      </c>
    </row>
    <row r="11" spans="1:7" ht="15.75" x14ac:dyDescent="0.25">
      <c r="A11" s="9">
        <v>9</v>
      </c>
      <c r="B11" s="10" t="s">
        <v>35</v>
      </c>
      <c r="C11" s="9">
        <v>7</v>
      </c>
      <c r="D11" s="11">
        <f t="shared" si="0"/>
        <v>23.333333333333332</v>
      </c>
      <c r="E11" s="31" t="s">
        <v>22</v>
      </c>
      <c r="F11" s="12" t="s">
        <v>7</v>
      </c>
      <c r="G11" s="13" t="s">
        <v>25</v>
      </c>
    </row>
    <row r="12" spans="1:7" ht="15.75" x14ac:dyDescent="0.25">
      <c r="A12" s="9">
        <v>10</v>
      </c>
      <c r="B12" s="7" t="s">
        <v>36</v>
      </c>
      <c r="C12" s="9">
        <v>7</v>
      </c>
      <c r="D12" s="11">
        <f t="shared" si="0"/>
        <v>23.333333333333332</v>
      </c>
      <c r="E12" s="31" t="s">
        <v>22</v>
      </c>
      <c r="F12" s="12" t="s">
        <v>7</v>
      </c>
      <c r="G12" s="13" t="s">
        <v>25</v>
      </c>
    </row>
    <row r="13" spans="1:7" ht="15.75" x14ac:dyDescent="0.25">
      <c r="A13" s="9">
        <v>11</v>
      </c>
      <c r="B13" s="10" t="s">
        <v>13</v>
      </c>
      <c r="C13" s="9">
        <v>7</v>
      </c>
      <c r="D13" s="11">
        <f t="shared" si="0"/>
        <v>23.333333333333332</v>
      </c>
      <c r="E13" s="31" t="s">
        <v>22</v>
      </c>
      <c r="F13" s="21" t="s">
        <v>9</v>
      </c>
      <c r="G13" s="13" t="s">
        <v>59</v>
      </c>
    </row>
    <row r="14" spans="1:7" ht="15.75" x14ac:dyDescent="0.25">
      <c r="A14" s="9">
        <v>12</v>
      </c>
      <c r="B14" s="10" t="s">
        <v>15</v>
      </c>
      <c r="C14" s="9">
        <v>6</v>
      </c>
      <c r="D14" s="11">
        <f t="shared" si="0"/>
        <v>20</v>
      </c>
      <c r="E14" s="31" t="s">
        <v>23</v>
      </c>
      <c r="F14" s="21" t="s">
        <v>9</v>
      </c>
      <c r="G14" s="13" t="s">
        <v>59</v>
      </c>
    </row>
    <row r="15" spans="1:7" ht="15.75" x14ac:dyDescent="0.25">
      <c r="A15" s="9">
        <v>13</v>
      </c>
      <c r="B15" s="20" t="s">
        <v>63</v>
      </c>
      <c r="C15" s="9">
        <v>6</v>
      </c>
      <c r="D15" s="11">
        <f t="shared" si="0"/>
        <v>20</v>
      </c>
      <c r="E15" s="31" t="s">
        <v>23</v>
      </c>
      <c r="F15" s="21" t="s">
        <v>9</v>
      </c>
      <c r="G15" s="13" t="s">
        <v>59</v>
      </c>
    </row>
    <row r="16" spans="1:7" ht="31.5" x14ac:dyDescent="0.25">
      <c r="A16" s="9">
        <v>14</v>
      </c>
      <c r="B16" s="18" t="s">
        <v>55</v>
      </c>
      <c r="C16" s="9">
        <v>6</v>
      </c>
      <c r="D16" s="11">
        <f t="shared" si="0"/>
        <v>20</v>
      </c>
      <c r="E16" s="31" t="s">
        <v>23</v>
      </c>
      <c r="F16" s="21" t="s">
        <v>8</v>
      </c>
      <c r="G16" s="13" t="s">
        <v>54</v>
      </c>
    </row>
    <row r="17" spans="1:7" ht="15.75" x14ac:dyDescent="0.25">
      <c r="A17" s="9">
        <v>15</v>
      </c>
      <c r="B17" s="10" t="s">
        <v>56</v>
      </c>
      <c r="C17" s="9">
        <v>5</v>
      </c>
      <c r="D17" s="11">
        <f t="shared" si="0"/>
        <v>16.666666666666668</v>
      </c>
      <c r="E17" s="31" t="s">
        <v>23</v>
      </c>
      <c r="F17" s="21" t="s">
        <v>8</v>
      </c>
      <c r="G17" s="13" t="s">
        <v>54</v>
      </c>
    </row>
    <row r="18" spans="1:7" ht="15.75" x14ac:dyDescent="0.25">
      <c r="A18" s="9">
        <v>16</v>
      </c>
      <c r="B18" s="10" t="s">
        <v>58</v>
      </c>
      <c r="C18" s="9">
        <v>5</v>
      </c>
      <c r="D18" s="11">
        <f t="shared" si="0"/>
        <v>16.666666666666668</v>
      </c>
      <c r="E18" s="13" t="s">
        <v>23</v>
      </c>
      <c r="F18" s="21" t="s">
        <v>9</v>
      </c>
      <c r="G18" s="13" t="s">
        <v>59</v>
      </c>
    </row>
    <row r="19" spans="1:7" ht="15.75" x14ac:dyDescent="0.25">
      <c r="A19" s="9">
        <v>17</v>
      </c>
      <c r="B19" s="10" t="s">
        <v>57</v>
      </c>
      <c r="C19" s="9">
        <v>4</v>
      </c>
      <c r="D19" s="11">
        <f t="shared" si="0"/>
        <v>13.333333333333334</v>
      </c>
      <c r="E19" s="13" t="s">
        <v>23</v>
      </c>
      <c r="F19" s="21" t="s">
        <v>8</v>
      </c>
      <c r="G19" s="13" t="s">
        <v>54</v>
      </c>
    </row>
    <row r="20" spans="1:7" ht="15.75" x14ac:dyDescent="0.25">
      <c r="A20" s="9">
        <v>18</v>
      </c>
      <c r="B20" s="10" t="s">
        <v>60</v>
      </c>
      <c r="C20" s="9">
        <v>4</v>
      </c>
      <c r="D20" s="11">
        <f t="shared" si="0"/>
        <v>13.333333333333334</v>
      </c>
      <c r="E20" s="13" t="s">
        <v>23</v>
      </c>
      <c r="F20" s="21" t="s">
        <v>9</v>
      </c>
      <c r="G20" s="13" t="s">
        <v>59</v>
      </c>
    </row>
    <row r="21" spans="1:7" ht="31.5" x14ac:dyDescent="0.25">
      <c r="A21" s="9">
        <v>19</v>
      </c>
      <c r="B21" s="18" t="s">
        <v>61</v>
      </c>
      <c r="C21" s="9">
        <v>4</v>
      </c>
      <c r="D21" s="11">
        <f t="shared" si="0"/>
        <v>13.333333333333334</v>
      </c>
      <c r="E21" s="13" t="s">
        <v>23</v>
      </c>
      <c r="F21" s="21" t="s">
        <v>9</v>
      </c>
      <c r="G21" s="13" t="s">
        <v>59</v>
      </c>
    </row>
    <row r="22" spans="1:7" ht="15.75" x14ac:dyDescent="0.25">
      <c r="A22" s="9">
        <v>20</v>
      </c>
      <c r="B22" s="20" t="s">
        <v>62</v>
      </c>
      <c r="C22" s="9">
        <v>4</v>
      </c>
      <c r="D22" s="11">
        <f t="shared" si="0"/>
        <v>13.333333333333334</v>
      </c>
      <c r="E22" s="13" t="s">
        <v>23</v>
      </c>
      <c r="F22" s="21" t="s">
        <v>9</v>
      </c>
      <c r="G22" s="13" t="s">
        <v>59</v>
      </c>
    </row>
    <row r="23" spans="1:7" ht="15.75" x14ac:dyDescent="0.25">
      <c r="A23" s="9">
        <v>21</v>
      </c>
      <c r="B23" s="10" t="s">
        <v>37</v>
      </c>
      <c r="C23" s="9">
        <v>2</v>
      </c>
      <c r="D23" s="11">
        <f t="shared" si="0"/>
        <v>6.666666666666667</v>
      </c>
      <c r="E23" s="13" t="s">
        <v>23</v>
      </c>
      <c r="F23" s="12" t="s">
        <v>7</v>
      </c>
      <c r="G23" s="13" t="s">
        <v>25</v>
      </c>
    </row>
  </sheetData>
  <autoFilter ref="A2:G3" xr:uid="{00000000-0001-0000-0400-000000000000}">
    <filterColumn colId="3">
      <iconFilter iconSet="3Arrows"/>
    </filterColumn>
    <sortState xmlns:xlrd2="http://schemas.microsoft.com/office/spreadsheetml/2017/richdata2" ref="A3:G3">
      <sortCondition descending="1" ref="D2:D3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11"/>
  <sheetViews>
    <sheetView workbookViewId="0">
      <selection activeCell="C24" sqref="C24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s="2" customFormat="1" ht="56.25" customHeight="1" x14ac:dyDescent="0.25">
      <c r="A1" s="5"/>
      <c r="B1" s="46" t="s">
        <v>64</v>
      </c>
      <c r="C1" s="46"/>
      <c r="D1" s="46"/>
      <c r="E1" s="46"/>
      <c r="F1" s="46"/>
      <c r="G1" s="46"/>
    </row>
    <row r="2" spans="1:7" s="2" customFormat="1" ht="7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s="2" customFormat="1" ht="15.75" x14ac:dyDescent="0.25">
      <c r="A3" s="16">
        <v>1</v>
      </c>
      <c r="B3" s="14" t="s">
        <v>18</v>
      </c>
      <c r="C3" s="16">
        <v>10</v>
      </c>
      <c r="D3" s="22">
        <f>C3*100/51</f>
        <v>19.607843137254903</v>
      </c>
      <c r="E3" s="16" t="s">
        <v>21</v>
      </c>
      <c r="F3" s="16" t="s">
        <v>7</v>
      </c>
      <c r="G3" s="23" t="s">
        <v>25</v>
      </c>
    </row>
    <row r="4" spans="1:7" s="2" customFormat="1" ht="15.75" x14ac:dyDescent="0.25">
      <c r="A4" s="16">
        <v>2</v>
      </c>
      <c r="B4" s="10" t="s">
        <v>65</v>
      </c>
      <c r="C4" s="16">
        <v>10</v>
      </c>
      <c r="D4" s="22">
        <f>C4*100/51</f>
        <v>19.607843137254903</v>
      </c>
      <c r="E4" s="16" t="s">
        <v>21</v>
      </c>
      <c r="F4" s="23" t="s">
        <v>9</v>
      </c>
      <c r="G4" s="24" t="s">
        <v>59</v>
      </c>
    </row>
    <row r="5" spans="1:7" s="2" customFormat="1" ht="15.75" x14ac:dyDescent="0.25">
      <c r="A5" s="16">
        <v>3</v>
      </c>
      <c r="B5" s="10" t="s">
        <v>38</v>
      </c>
      <c r="C5" s="16">
        <v>10</v>
      </c>
      <c r="D5" s="22">
        <f>C5*100/51</f>
        <v>19.607843137254903</v>
      </c>
      <c r="E5" s="16" t="s">
        <v>21</v>
      </c>
      <c r="F5" s="16" t="s">
        <v>7</v>
      </c>
      <c r="G5" s="23" t="s">
        <v>25</v>
      </c>
    </row>
    <row r="6" spans="1:7" s="2" customFormat="1" ht="15.75" x14ac:dyDescent="0.25">
      <c r="A6" s="16">
        <v>4</v>
      </c>
      <c r="B6" s="14" t="s">
        <v>16</v>
      </c>
      <c r="C6" s="16">
        <v>9</v>
      </c>
      <c r="D6" s="22">
        <f t="shared" ref="D6:D11" si="0">C6*100/51</f>
        <v>17.647058823529413</v>
      </c>
      <c r="E6" s="32" t="s">
        <v>22</v>
      </c>
      <c r="F6" s="16" t="s">
        <v>7</v>
      </c>
      <c r="G6" s="23" t="s">
        <v>25</v>
      </c>
    </row>
    <row r="7" spans="1:7" s="2" customFormat="1" ht="15.75" x14ac:dyDescent="0.25">
      <c r="A7" s="16">
        <v>5</v>
      </c>
      <c r="B7" s="10" t="s">
        <v>17</v>
      </c>
      <c r="C7" s="16">
        <v>7</v>
      </c>
      <c r="D7" s="22">
        <f t="shared" si="0"/>
        <v>13.725490196078431</v>
      </c>
      <c r="E7" s="32" t="s">
        <v>23</v>
      </c>
      <c r="F7" s="16" t="s">
        <v>7</v>
      </c>
      <c r="G7" s="23" t="s">
        <v>25</v>
      </c>
    </row>
    <row r="8" spans="1:7" s="2" customFormat="1" ht="15.75" x14ac:dyDescent="0.25">
      <c r="A8" s="16">
        <v>6</v>
      </c>
      <c r="B8" s="10" t="s">
        <v>39</v>
      </c>
      <c r="C8" s="16">
        <v>5</v>
      </c>
      <c r="D8" s="22">
        <f t="shared" si="0"/>
        <v>9.8039215686274517</v>
      </c>
      <c r="E8" s="32" t="s">
        <v>23</v>
      </c>
      <c r="F8" s="16" t="s">
        <v>7</v>
      </c>
      <c r="G8" s="23" t="s">
        <v>25</v>
      </c>
    </row>
    <row r="9" spans="1:7" s="2" customFormat="1" ht="15.75" x14ac:dyDescent="0.25">
      <c r="A9" s="16">
        <v>7</v>
      </c>
      <c r="B9" s="10" t="s">
        <v>40</v>
      </c>
      <c r="C9" s="16">
        <v>5</v>
      </c>
      <c r="D9" s="22">
        <f t="shared" si="0"/>
        <v>9.8039215686274517</v>
      </c>
      <c r="E9" s="32" t="s">
        <v>23</v>
      </c>
      <c r="F9" s="16" t="s">
        <v>7</v>
      </c>
      <c r="G9" s="23" t="s">
        <v>25</v>
      </c>
    </row>
    <row r="10" spans="1:7" s="2" customFormat="1" ht="15.75" x14ac:dyDescent="0.25">
      <c r="A10" s="16">
        <v>8</v>
      </c>
      <c r="B10" s="10" t="s">
        <v>41</v>
      </c>
      <c r="C10" s="16">
        <v>3</v>
      </c>
      <c r="D10" s="22">
        <f t="shared" si="0"/>
        <v>5.882352941176471</v>
      </c>
      <c r="E10" s="23" t="s">
        <v>23</v>
      </c>
      <c r="F10" s="16" t="s">
        <v>7</v>
      </c>
      <c r="G10" s="23" t="s">
        <v>25</v>
      </c>
    </row>
    <row r="11" spans="1:7" s="2" customFormat="1" ht="15.75" x14ac:dyDescent="0.25">
      <c r="A11" s="16">
        <v>9</v>
      </c>
      <c r="B11" s="10" t="s">
        <v>67</v>
      </c>
      <c r="C11" s="16">
        <v>1</v>
      </c>
      <c r="D11" s="22">
        <f t="shared" si="0"/>
        <v>1.9607843137254901</v>
      </c>
      <c r="E11" s="23" t="s">
        <v>23</v>
      </c>
      <c r="F11" s="23" t="s">
        <v>9</v>
      </c>
      <c r="G11" s="23" t="s">
        <v>66</v>
      </c>
    </row>
  </sheetData>
  <autoFilter ref="A2:G11" xr:uid="{00000000-0001-0000-0500-000000000000}">
    <filterColumn colId="3">
      <iconFilter iconSet="3Arrows"/>
    </filterColumn>
    <sortState xmlns:xlrd2="http://schemas.microsoft.com/office/spreadsheetml/2017/richdata2" ref="A3:G11">
      <sortCondition descending="1" ref="D2:D11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G9"/>
  <sheetViews>
    <sheetView workbookViewId="0">
      <selection activeCell="H19" sqref="H19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B1" s="46" t="s">
        <v>68</v>
      </c>
      <c r="C1" s="46"/>
      <c r="D1" s="46"/>
      <c r="E1" s="46"/>
      <c r="F1" s="46"/>
      <c r="G1" s="46"/>
    </row>
    <row r="2" spans="1:7" ht="75" x14ac:dyDescent="0.3">
      <c r="A2" s="33" t="s">
        <v>0</v>
      </c>
      <c r="B2" s="33" t="s">
        <v>19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</row>
    <row r="3" spans="1:7" ht="15.75" x14ac:dyDescent="0.25">
      <c r="A3" s="34">
        <v>1</v>
      </c>
      <c r="B3" s="10" t="s">
        <v>42</v>
      </c>
      <c r="C3" s="16">
        <v>12</v>
      </c>
      <c r="D3" s="11">
        <f>C3*100/30</f>
        <v>40</v>
      </c>
      <c r="E3" s="9" t="s">
        <v>21</v>
      </c>
      <c r="F3" s="9" t="s">
        <v>7</v>
      </c>
      <c r="G3" s="13" t="s">
        <v>25</v>
      </c>
    </row>
    <row r="4" spans="1:7" ht="15.75" x14ac:dyDescent="0.25">
      <c r="A4" s="34">
        <v>2</v>
      </c>
      <c r="B4" s="10" t="s">
        <v>43</v>
      </c>
      <c r="C4" s="16">
        <v>11</v>
      </c>
      <c r="D4" s="11">
        <f t="shared" ref="D4:D9" si="0">C4*100/30</f>
        <v>36.666666666666664</v>
      </c>
      <c r="E4" s="31" t="s">
        <v>22</v>
      </c>
      <c r="F4" s="9" t="s">
        <v>7</v>
      </c>
      <c r="G4" s="13" t="s">
        <v>25</v>
      </c>
    </row>
    <row r="5" spans="1:7" ht="15.75" x14ac:dyDescent="0.25">
      <c r="A5" s="34">
        <v>3</v>
      </c>
      <c r="B5" s="17" t="s">
        <v>44</v>
      </c>
      <c r="C5" s="16">
        <v>7</v>
      </c>
      <c r="D5" s="11">
        <f t="shared" si="0"/>
        <v>23.333333333333332</v>
      </c>
      <c r="E5" s="13" t="s">
        <v>69</v>
      </c>
      <c r="F5" s="9" t="s">
        <v>7</v>
      </c>
      <c r="G5" s="13" t="s">
        <v>25</v>
      </c>
    </row>
    <row r="6" spans="1:7" ht="31.5" x14ac:dyDescent="0.25">
      <c r="A6" s="34">
        <v>4</v>
      </c>
      <c r="B6" s="18" t="s">
        <v>45</v>
      </c>
      <c r="C6" s="16">
        <v>7</v>
      </c>
      <c r="D6" s="11">
        <f t="shared" si="0"/>
        <v>23.333333333333332</v>
      </c>
      <c r="E6" s="13" t="s">
        <v>69</v>
      </c>
      <c r="F6" s="9" t="s">
        <v>7</v>
      </c>
      <c r="G6" s="13" t="s">
        <v>25</v>
      </c>
    </row>
    <row r="7" spans="1:7" ht="31.5" x14ac:dyDescent="0.25">
      <c r="A7" s="34">
        <v>5</v>
      </c>
      <c r="B7" s="19" t="s">
        <v>46</v>
      </c>
      <c r="C7" s="16">
        <v>6</v>
      </c>
      <c r="D7" s="11">
        <f t="shared" si="0"/>
        <v>20</v>
      </c>
      <c r="E7" s="31" t="s">
        <v>23</v>
      </c>
      <c r="F7" s="9" t="s">
        <v>7</v>
      </c>
      <c r="G7" s="13" t="s">
        <v>25</v>
      </c>
    </row>
    <row r="8" spans="1:7" ht="15.75" x14ac:dyDescent="0.25">
      <c r="A8" s="35">
        <v>6</v>
      </c>
      <c r="B8" s="10" t="s">
        <v>47</v>
      </c>
      <c r="C8" s="16">
        <v>5</v>
      </c>
      <c r="D8" s="11">
        <f t="shared" si="0"/>
        <v>16.666666666666668</v>
      </c>
      <c r="E8" s="13" t="s">
        <v>23</v>
      </c>
      <c r="F8" s="9" t="s">
        <v>7</v>
      </c>
      <c r="G8" s="13" t="s">
        <v>25</v>
      </c>
    </row>
    <row r="9" spans="1:7" ht="15.75" x14ac:dyDescent="0.25">
      <c r="A9" s="35">
        <v>7</v>
      </c>
      <c r="B9" s="20" t="s">
        <v>48</v>
      </c>
      <c r="C9" s="16">
        <v>5</v>
      </c>
      <c r="D9" s="11">
        <f t="shared" si="0"/>
        <v>16.666666666666668</v>
      </c>
      <c r="E9" s="13" t="s">
        <v>23</v>
      </c>
      <c r="F9" s="9" t="s">
        <v>7</v>
      </c>
      <c r="G9" s="13" t="s">
        <v>25</v>
      </c>
    </row>
  </sheetData>
  <autoFilter ref="A2:G7" xr:uid="{00000000-0001-0000-0600-000000000000}">
    <filterColumn colId="3">
      <iconFilter iconSet="3Arrows"/>
    </filterColumn>
    <sortState xmlns:xlrd2="http://schemas.microsoft.com/office/spreadsheetml/2017/richdata2" ref="A3:G7">
      <sortCondition descending="1" ref="D2:D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4"/>
  <sheetViews>
    <sheetView tabSelected="1" workbookViewId="0">
      <selection activeCell="F11" sqref="F11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6" t="s">
        <v>70</v>
      </c>
      <c r="C1" s="46"/>
      <c r="D1" s="46"/>
      <c r="E1" s="46"/>
      <c r="F1" s="46"/>
      <c r="G1" s="46"/>
    </row>
    <row r="2" spans="1:7" ht="75" x14ac:dyDescent="0.3">
      <c r="A2" s="15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s="4" customFormat="1" ht="15.75" x14ac:dyDescent="0.25">
      <c r="A3" s="9">
        <v>1</v>
      </c>
      <c r="B3" s="7" t="s">
        <v>49</v>
      </c>
      <c r="C3" s="40">
        <v>8</v>
      </c>
      <c r="D3" s="41">
        <f>C3*100/30</f>
        <v>26.666666666666668</v>
      </c>
      <c r="E3" s="42" t="s">
        <v>22</v>
      </c>
      <c r="F3" s="43" t="s">
        <v>7</v>
      </c>
      <c r="G3" s="44" t="s">
        <v>25</v>
      </c>
    </row>
    <row r="4" spans="1:7" s="4" customFormat="1" ht="31.5" x14ac:dyDescent="0.25">
      <c r="A4" s="9">
        <v>2</v>
      </c>
      <c r="B4" s="45" t="s">
        <v>20</v>
      </c>
      <c r="C4" s="40">
        <v>4</v>
      </c>
      <c r="D4" s="41">
        <f>C4*100/30</f>
        <v>13.333333333333334</v>
      </c>
      <c r="E4" s="42" t="s">
        <v>71</v>
      </c>
      <c r="F4" s="43" t="s">
        <v>7</v>
      </c>
      <c r="G4" s="44" t="s">
        <v>25</v>
      </c>
    </row>
  </sheetData>
  <autoFilter ref="A2:G4" xr:uid="{00000000-0001-0000-0700-000000000000}">
    <filterColumn colId="3">
      <iconFilter iconSet="3Arrows"/>
    </filterColumn>
    <sortState xmlns:xlrd2="http://schemas.microsoft.com/office/spreadsheetml/2017/richdata2" ref="A3:G4">
      <sortCondition descending="1" ref="D2:D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2024-10-24T06:06:09Z</dcterms:modified>
</cp:coreProperties>
</file>