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ownloads\"/>
    </mc:Choice>
  </mc:AlternateContent>
  <xr:revisionPtr revIDLastSave="0" documentId="13_ncr:1_{CF5AF68F-7056-480E-9975-0DA7E310115D}" xr6:coauthVersionLast="47" xr6:coauthVersionMax="47" xr10:uidLastSave="{00000000-0000-0000-0000-000000000000}"/>
  <bookViews>
    <workbookView xWindow="-120" yWindow="-120" windowWidth="29040" windowHeight="15720" firstSheet="5" activeTab="8" xr2:uid="{00000000-000D-0000-FFFF-FFFF00000000}"/>
  </bookViews>
  <sheets>
    <sheet name="5 класс (м)" sheetId="16" r:id="rId1"/>
    <sheet name="5 класс (д)" sheetId="17" r:id="rId2"/>
    <sheet name="6 класс (м)" sheetId="3" r:id="rId3"/>
    <sheet name="6 класс (д)" sheetId="10" r:id="rId4"/>
    <sheet name="7 класс (м)" sheetId="4" r:id="rId5"/>
    <sheet name="7 класс (д)" sheetId="11" r:id="rId6"/>
    <sheet name="8 класс (м)" sheetId="5" r:id="rId7"/>
    <sheet name="8 класс (д)" sheetId="6" r:id="rId8"/>
    <sheet name="9 класс (м)" sheetId="12" r:id="rId9"/>
    <sheet name="9 класс (д)" sheetId="8" r:id="rId10"/>
    <sheet name="10 класс (м)" sheetId="9" r:id="rId11"/>
    <sheet name="10 класс (д)" sheetId="13" r:id="rId12"/>
    <sheet name="11 класс (м)" sheetId="14" r:id="rId13"/>
    <sheet name="11 класс (д)" sheetId="15" r:id="rId14"/>
  </sheets>
  <definedNames>
    <definedName name="_xlnm._FilterDatabase" localSheetId="10" hidden="1">'10 класс (м)'!$A$2:$G$8</definedName>
    <definedName name="_xlnm._FilterDatabase" localSheetId="12" hidden="1">'11 класс (м)'!$A$2:$G$6</definedName>
    <definedName name="_xlnm._FilterDatabase" localSheetId="1" hidden="1">'5 класс (д)'!$A$2:$G$17</definedName>
    <definedName name="_xlnm._FilterDatabase" localSheetId="0" hidden="1">'5 класс (м)'!$A$2:$G$14</definedName>
    <definedName name="_xlnm._FilterDatabase" localSheetId="3" hidden="1">'6 класс (д)'!$A$2:$G$19</definedName>
    <definedName name="_xlnm._FilterDatabase" localSheetId="2" hidden="1">'6 класс (м)'!$A$2:$G$2</definedName>
    <definedName name="_xlnm._FilterDatabase" localSheetId="5" hidden="1">'7 класс (д)'!$A$2:$G$10</definedName>
    <definedName name="_xlnm._FilterDatabase" localSheetId="4" hidden="1">'7 класс (м)'!$A$2:$G$12</definedName>
    <definedName name="_xlnm._FilterDatabase" localSheetId="7" hidden="1">'8 класс (д)'!$A$2:$G$14</definedName>
    <definedName name="_xlnm._FilterDatabase" localSheetId="6" hidden="1">'8 класс (м)'!$A$2:$G$12</definedName>
    <definedName name="_xlnm._FilterDatabase" localSheetId="9" hidden="1">'9 класс (д)'!$A$2:$G$15</definedName>
    <definedName name="_xlnm._FilterDatabase" localSheetId="8" hidden="1">'9 класс (м)'!$A$2:$G$12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E3" i="13"/>
  <c r="D4" i="15"/>
  <c r="D3" i="15"/>
  <c r="D5" i="14"/>
  <c r="D6" i="14"/>
  <c r="D3" i="14"/>
  <c r="D4" i="14"/>
  <c r="D4" i="9"/>
  <c r="D5" i="9"/>
  <c r="D6" i="9"/>
  <c r="D7" i="9"/>
  <c r="D8" i="9"/>
  <c r="D3" i="9"/>
  <c r="D11" i="8"/>
  <c r="D12" i="8"/>
  <c r="D3" i="8"/>
  <c r="D7" i="8"/>
  <c r="D9" i="8"/>
  <c r="D8" i="8"/>
  <c r="D15" i="8"/>
  <c r="D10" i="8"/>
  <c r="D13" i="8"/>
  <c r="D16" i="8"/>
  <c r="D6" i="8"/>
  <c r="D4" i="8"/>
  <c r="D14" i="8"/>
  <c r="D12" i="12"/>
  <c r="D10" i="12"/>
  <c r="D11" i="12"/>
  <c r="D6" i="12"/>
  <c r="D3" i="12"/>
  <c r="D4" i="12"/>
  <c r="D7" i="12"/>
  <c r="D5" i="12"/>
  <c r="D8" i="12"/>
  <c r="D9" i="12"/>
  <c r="D6" i="6"/>
  <c r="D7" i="6"/>
  <c r="D8" i="6"/>
  <c r="D10" i="6"/>
  <c r="D9" i="6"/>
  <c r="D4" i="6"/>
  <c r="D5" i="6"/>
  <c r="D14" i="6"/>
  <c r="D11" i="6"/>
  <c r="D12" i="6"/>
  <c r="D13" i="6"/>
  <c r="D3" i="6"/>
  <c r="D5" i="5"/>
  <c r="D9" i="5"/>
  <c r="D7" i="5"/>
  <c r="D11" i="5"/>
  <c r="D4" i="5"/>
  <c r="D12" i="5"/>
  <c r="D10" i="5"/>
  <c r="D8" i="5"/>
  <c r="D6" i="5"/>
  <c r="D3" i="5"/>
  <c r="D6" i="11"/>
  <c r="D3" i="11"/>
  <c r="D4" i="11"/>
  <c r="D9" i="11"/>
  <c r="D10" i="11"/>
  <c r="D8" i="11"/>
  <c r="D7" i="11"/>
  <c r="D5" i="11"/>
  <c r="D12" i="4"/>
  <c r="D3" i="4"/>
  <c r="D6" i="4"/>
  <c r="D9" i="4"/>
  <c r="D4" i="4"/>
  <c r="D11" i="4"/>
  <c r="D8" i="4"/>
  <c r="D7" i="4"/>
  <c r="D5" i="4"/>
  <c r="D10" i="4"/>
  <c r="D17" i="10"/>
  <c r="D18" i="10"/>
  <c r="D19" i="10"/>
  <c r="D5" i="10"/>
  <c r="D6" i="10"/>
  <c r="D11" i="10"/>
  <c r="D12" i="10"/>
  <c r="D3" i="10"/>
  <c r="D7" i="10"/>
  <c r="D4" i="10"/>
  <c r="D13" i="10"/>
  <c r="D14" i="10"/>
  <c r="D16" i="10"/>
  <c r="D15" i="10"/>
  <c r="D8" i="10"/>
  <c r="D10" i="10"/>
  <c r="D9" i="10"/>
  <c r="D3" i="3"/>
  <c r="D5" i="3"/>
  <c r="D7" i="3"/>
  <c r="D10" i="3"/>
  <c r="D11" i="3"/>
  <c r="D9" i="3"/>
  <c r="D8" i="3"/>
  <c r="D6" i="3"/>
  <c r="D4" i="3"/>
  <c r="D8" i="17"/>
  <c r="D9" i="17"/>
  <c r="D10" i="17"/>
  <c r="D11" i="17"/>
  <c r="D12" i="17"/>
  <c r="D13" i="17"/>
  <c r="D15" i="17"/>
  <c r="D16" i="17"/>
  <c r="D17" i="17"/>
  <c r="D3" i="17"/>
  <c r="D5" i="17"/>
  <c r="D6" i="17"/>
  <c r="D4" i="17"/>
  <c r="D14" i="17"/>
  <c r="D7" i="17"/>
  <c r="D10" i="16"/>
  <c r="D12" i="16"/>
  <c r="D13" i="16"/>
  <c r="D14" i="16"/>
  <c r="D4" i="16"/>
  <c r="D3" i="16"/>
  <c r="D5" i="16"/>
  <c r="D7" i="16"/>
  <c r="D8" i="16"/>
  <c r="D9" i="16"/>
  <c r="D11" i="16"/>
  <c r="D6" i="16"/>
</calcChain>
</file>

<file path=xl/sharedStrings.xml><?xml version="1.0" encoding="utf-8"?>
<sst xmlns="http://schemas.openxmlformats.org/spreadsheetml/2006/main" count="632" uniqueCount="173">
  <si>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</si>
  <si>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</si>
  <si>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</si>
  <si>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</si>
  <si>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</si>
  <si>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</si>
  <si>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</si>
  <si>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Информация об участниках школьного этапа всероссийской олимпиады школьников по физкультуре  6 класс максимальное количество баллов  26</t>
  </si>
  <si>
    <t>Государев Макар Николаевич</t>
  </si>
  <si>
    <t>МБОУ Варнавинская СШ</t>
  </si>
  <si>
    <t>Скоков А.Е.</t>
  </si>
  <si>
    <t>Скворцов Николай Васильевич</t>
  </si>
  <si>
    <t>Скоков А.Е</t>
  </si>
  <si>
    <t>Метельков Савелий Александрович</t>
  </si>
  <si>
    <t>Рябков Артём Сергеевич</t>
  </si>
  <si>
    <t>Калинин Алексей Александрович</t>
  </si>
  <si>
    <t>Золотов Тимур Васильевич</t>
  </si>
  <si>
    <t>Марченко Максим Рудольфович</t>
  </si>
  <si>
    <t>Обжогин Даниил Алексеевич</t>
  </si>
  <si>
    <t>Груздев Артём Николаевич</t>
  </si>
  <si>
    <t>Кузахметов Данила Дмитриевич</t>
  </si>
  <si>
    <t>Комарова Ксения Алексеевна</t>
  </si>
  <si>
    <t>Зайцева Екатерина Николаевна</t>
  </si>
  <si>
    <t>Шаманина Карина Андреевна</t>
  </si>
  <si>
    <t>Козлова Софья Михайловна</t>
  </si>
  <si>
    <t>Кахадзе Дарья Давидовна</t>
  </si>
  <si>
    <t>Смирнова Алина Евгеньевна</t>
  </si>
  <si>
    <t>Кузнецова Мария Николаевна</t>
  </si>
  <si>
    <t>Дадашова Надежда Габилевна</t>
  </si>
  <si>
    <t>Огнёва Полина Андреевна</t>
  </si>
  <si>
    <t>Жолбу Дарья Андреевна</t>
  </si>
  <si>
    <t>Дурандина Екатерина Алексеевна</t>
  </si>
  <si>
    <t>Конева Варвара Сергеевна</t>
  </si>
  <si>
    <t>Гарин Михаил Евгеньевич</t>
  </si>
  <si>
    <t>Попрошаева Е.А.</t>
  </si>
  <si>
    <t>Алексеев Сергей Игоревич</t>
  </si>
  <si>
    <t>Ступнев Иван Игоревич</t>
  </si>
  <si>
    <t>Батманова Елизавета Максимовна</t>
  </si>
  <si>
    <t>Смирнова Екатерина Дмитриевна</t>
  </si>
  <si>
    <t>Горюнова Елизавета Романовна</t>
  </si>
  <si>
    <t>Цветкова Дарья Алексеевна</t>
  </si>
  <si>
    <t>Цыганова Елизавета Ивановна</t>
  </si>
  <si>
    <t>Бабенко Егор Евгеньевич</t>
  </si>
  <si>
    <t>Гусельников Дмитрий Сергеевич</t>
  </si>
  <si>
    <t>Цыранов Владислав Олегович</t>
  </si>
  <si>
    <t>Масляков Кирилл Александрович</t>
  </si>
  <si>
    <t>Цыранов Станислав Олегович</t>
  </si>
  <si>
    <t>Костюнин Артем Игоревич</t>
  </si>
  <si>
    <t>Джоев Сергей Сергеевич</t>
  </si>
  <si>
    <t>Попрошаева Светлана Сергеевна</t>
  </si>
  <si>
    <t>Дубова Каролина Романовна</t>
  </si>
  <si>
    <t>Погосян Лидия Вардановна</t>
  </si>
  <si>
    <t>МБОУ Богородская ОШ</t>
  </si>
  <si>
    <t>Сидоркина М.Н.</t>
  </si>
  <si>
    <t>Рябова Софья Сергеевна</t>
  </si>
  <si>
    <t>Григорян Тамара Оксеновна</t>
  </si>
  <si>
    <t>Барышников Тимофей Александрович</t>
  </si>
  <si>
    <t>Мокрецова Нина Васильевна</t>
  </si>
  <si>
    <t>Ферулева Алина Михайловна</t>
  </si>
  <si>
    <t>Колесов Тимофей Михайлович</t>
  </si>
  <si>
    <t>Корина Дарья Павловна</t>
  </si>
  <si>
    <t>Чегодаева Виктория Владимировна</t>
  </si>
  <si>
    <t>Грудина Юлия Вадимовна</t>
  </si>
  <si>
    <t>Овсяников Михаил Александрович</t>
  </si>
  <si>
    <t>МБОУ Михаленинская ОШ</t>
  </si>
  <si>
    <t>Куркова Н.И.</t>
  </si>
  <si>
    <t xml:space="preserve">Сухарева Зоя Андреевна </t>
  </si>
  <si>
    <t xml:space="preserve">Кунташова Полина Викторовна </t>
  </si>
  <si>
    <t xml:space="preserve">Чевычелова Валерия Ивановна </t>
  </si>
  <si>
    <t>Власов Виталий Алекссевич</t>
  </si>
  <si>
    <t>Захлыстин Антон Сергеевич</t>
  </si>
  <si>
    <t xml:space="preserve">Лукоянова Дарья Валерьевна </t>
  </si>
  <si>
    <t xml:space="preserve">Кунташова Кристина Викторовна </t>
  </si>
  <si>
    <t xml:space="preserve">Шуртыгина Анастасия Евгеньевна </t>
  </si>
  <si>
    <t>Лисиченко Эмилия Александровна</t>
  </si>
  <si>
    <t>Солодовников А.Н.</t>
  </si>
  <si>
    <t>МБОУ Восходовская ОШ</t>
  </si>
  <si>
    <t>Вяльдин Евгений Владимирович</t>
  </si>
  <si>
    <t>Котерин Максим Андреевич</t>
  </si>
  <si>
    <t>Михайлова Алиса Алексеевна</t>
  </si>
  <si>
    <t>Пудов Максим Андреевич</t>
  </si>
  <si>
    <t>МБОУ Восхлдовская ОШ</t>
  </si>
  <si>
    <t>Скорнякова Ксения Сергеевна</t>
  </si>
  <si>
    <t>Седов Илья Михайлович</t>
  </si>
  <si>
    <t>Мариева Яна Александровна</t>
  </si>
  <si>
    <t>Козырев Максим Олегович</t>
  </si>
  <si>
    <t>Тарасова Дарья Александровна</t>
  </si>
  <si>
    <t>Хрычёва Анастасия Вячеславовна</t>
  </si>
  <si>
    <t>Бусыгин М.С.</t>
  </si>
  <si>
    <t>МБОУ Горкинская СШ</t>
  </si>
  <si>
    <t>Кукушкин Матвей Дмитриевич</t>
  </si>
  <si>
    <t>Смирнова Тамара Назыровна</t>
  </si>
  <si>
    <t>Смирнова Кристина Сергеевна</t>
  </si>
  <si>
    <t>Бусыгина А.А.</t>
  </si>
  <si>
    <t>Рекаев Иван Сергеевич</t>
  </si>
  <si>
    <t>Андреюк Владислав Владимирович</t>
  </si>
  <si>
    <t>Смирнов Иван Игоревич</t>
  </si>
  <si>
    <t>Смирнова Ева Назыровна</t>
  </si>
  <si>
    <t>Бусыгин М.С</t>
  </si>
  <si>
    <t>Попов Матвей Евгеньевич</t>
  </si>
  <si>
    <t>Бульдин В.П.</t>
  </si>
  <si>
    <t>МБОУ Макарьевская ОШ</t>
  </si>
  <si>
    <t>Варнаков Никита Сергеевич</t>
  </si>
  <si>
    <t>Оборин Захар Иванович</t>
  </si>
  <si>
    <t>Курков Егор Иванович</t>
  </si>
  <si>
    <t>Румянцева Виктория Павловна</t>
  </si>
  <si>
    <t>Туманова Арина Алексеевна</t>
  </si>
  <si>
    <t>Грачева Яна Александровна</t>
  </si>
  <si>
    <t>Лебедева Карина Владимировна</t>
  </si>
  <si>
    <t>Карасева Ксения Александровна</t>
  </si>
  <si>
    <t>Оборин Федор Иванович</t>
  </si>
  <si>
    <t>Воронин Олег Иванович</t>
  </si>
  <si>
    <t>Журавлев Дмитрий Евгеньевич</t>
  </si>
  <si>
    <t>Лебедский А.М.</t>
  </si>
  <si>
    <t>МБОУ Мирновская СШ</t>
  </si>
  <si>
    <t>Мокрецова Евангелина Павловна</t>
  </si>
  <si>
    <t xml:space="preserve">Хренова Александра Сергеевна </t>
  </si>
  <si>
    <t>Кудряшов Евгений Дмитриевич</t>
  </si>
  <si>
    <t xml:space="preserve">Хренова Виктория Сергеевна </t>
  </si>
  <si>
    <t>Волкова Мария Александровна</t>
  </si>
  <si>
    <t>Курганова Валерия Викторовна</t>
  </si>
  <si>
    <t>Смирнов Александр Алексеевич</t>
  </si>
  <si>
    <t>Воробьева Вероника Витальевна</t>
  </si>
  <si>
    <t>Стаченко Полина Сергеевна</t>
  </si>
  <si>
    <t>Чернигина Диана Сергеевна</t>
  </si>
  <si>
    <t>Сазанов Александр Дмитриевич</t>
  </si>
  <si>
    <t>Смычлов Илья Иванович</t>
  </si>
  <si>
    <t>Журавлева Алина Евгеньевна</t>
  </si>
  <si>
    <t>Полева Виктория Сергеевна</t>
  </si>
  <si>
    <t>Датий Ирина Ивановна</t>
  </si>
  <si>
    <t>Спиридонюк Кира Александровна</t>
  </si>
  <si>
    <t>Солодовникова Дарья Алексеевна</t>
  </si>
  <si>
    <t>Чернигин Дмитрий Сергеевич</t>
  </si>
  <si>
    <t>Лебедский А.М</t>
  </si>
  <si>
    <t>Нефедов Никита Андреевич</t>
  </si>
  <si>
    <t>Арбузов Михаил Дмитриевич</t>
  </si>
  <si>
    <t>Кузнецова Е.В</t>
  </si>
  <si>
    <t>Кузнецов Артем Алексеевич</t>
  </si>
  <si>
    <t>Белова Татьяна Сергеевна</t>
  </si>
  <si>
    <t>Горевая Е.А.</t>
  </si>
  <si>
    <t>МБОУ Северная СШ</t>
  </si>
  <si>
    <t>Красильникова Ирина Александровна</t>
  </si>
  <si>
    <t>Терентьева Варвара Сергеевна</t>
  </si>
  <si>
    <t>Колесова Евгения Алексеевна</t>
  </si>
  <si>
    <t>Кузнецова Е.В.</t>
  </si>
  <si>
    <t>Сигаев Егор Сергеевич</t>
  </si>
  <si>
    <t>Федченко Василий Генадьевич</t>
  </si>
  <si>
    <t xml:space="preserve"> Чернышевич Алексей Александрович</t>
  </si>
  <si>
    <t>Иванов Алексей Романович</t>
  </si>
  <si>
    <t>Клешнин Александр Олегович</t>
  </si>
  <si>
    <t>Колобков Андрей Александрович</t>
  </si>
  <si>
    <t>Мясников Иван Иванович</t>
  </si>
  <si>
    <t>Сизов Денис Андреевич</t>
  </si>
  <si>
    <t>Сочинов Анатолий Андреевич</t>
  </si>
  <si>
    <t>Комиссарова Арина Алексаедровна</t>
  </si>
  <si>
    <t>Самарин Кирилл Андреевич</t>
  </si>
  <si>
    <t xml:space="preserve">Фионина Кира романовна </t>
  </si>
  <si>
    <t>МБОУ Кайская ОШ</t>
  </si>
  <si>
    <t>Широкова Н.В.</t>
  </si>
  <si>
    <t>Шмелев Антон Тарасович</t>
  </si>
  <si>
    <t>Алексин Матвей Иванович</t>
  </si>
  <si>
    <t xml:space="preserve">Бабаева Анжелика Максимовна </t>
  </si>
  <si>
    <t xml:space="preserve">Бондарева Елена Валентиновна </t>
  </si>
  <si>
    <t>Информация об участниках школьного этапа всероссийской олимпиады школьников по физкультуре  7 класс максимальное количество баллов  46</t>
  </si>
  <si>
    <t>Информация об участниках школьного этапа всероссийской олимпиады школьников по физкультуре  8 класс максимальное количество баллов  46</t>
  </si>
  <si>
    <t>Информация об участниках школьного этапа всероссийской олимпиады школьников по физкультуре  9 класс максимальное количество баллов  40</t>
  </si>
  <si>
    <t>Информация об участниках школьного этапа всероссийской олимпиады школьников по физкультуре  10 класс максимальное количество баллов  40</t>
  </si>
  <si>
    <t>победитель</t>
  </si>
  <si>
    <t>призер</t>
  </si>
  <si>
    <t>участник</t>
  </si>
  <si>
    <t xml:space="preserve">победитель </t>
  </si>
  <si>
    <t xml:space="preserve">призер </t>
  </si>
  <si>
    <t>Смирнова Виктория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</si>
</sst>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8">
    <xf numFmtId="0" fontId="8" fillId="0" borderId="0" xfId="0" applyFont="1"/>
    <xf numFmtId="0" fontId="8" fillId="0" borderId="1" xfId="0" applyFont="1" applyBorder="1"/>
    <xf numFmtId="0" fontId="0" fillId="0" borderId="0" xfId="0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/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 wrapText="1"/>
    </xf>
    <xf numFmtId="2" fontId="8" fillId="0" borderId="3" xfId="0" applyNumberFormat="1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2" fontId="8" fillId="0" borderId="10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right" vertical="center" wrapText="1"/>
    </xf>
    <xf numFmtId="2" fontId="8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 wrapText="1"/>
    </xf>
    <xf numFmtId="0" fontId="8" fillId="0" borderId="6" xfId="0" applyFont="1" applyBorder="1"/>
    <xf numFmtId="0" fontId="11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2" fontId="17" fillId="0" borderId="3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justify" vertical="center" wrapText="1"/>
    </xf>
    <xf numFmtId="2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/>
    <xf numFmtId="0" fontId="3" fillId="0" borderId="3" xfId="0" applyFont="1" applyBorder="1" applyAlignment="1">
      <alignment horizontal="left" vertical="top" wrapText="1"/>
    </xf>
    <xf numFmtId="2" fontId="11" fillId="0" borderId="13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 indent="1"/>
    </xf>
    <xf numFmtId="0" fontId="26" fillId="0" borderId="0" xfId="0" applyFont="1" applyAlignment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8" fillId="0" borderId="6" xfId="0" applyFont="1" applyBorder="1" applyAlignment="1">
      <alignment horizontal="left" wrapText="1"/>
    </xf>
    <xf numFmtId="164" fontId="8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2" fontId="17" fillId="0" borderId="3" xfId="0" applyNumberFormat="1" applyFont="1" applyBorder="1"/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3" xfId="0" applyFont="1" applyBorder="1" applyAlignment="1">
      <alignment vertical="center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center" wrapText="1"/>
    </xf>
    <xf numFmtId="2" fontId="8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/>
    </xf>
    <xf numFmtId="0" fontId="21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left"/>
    </xf>
    <xf numFmtId="2" fontId="8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21" fillId="0" borderId="3" xfId="0" applyFont="1" applyBorder="1"/>
    <xf numFmtId="0" fontId="2" fillId="0" borderId="3" xfId="0" applyFont="1" applyBorder="1" applyAlignment="1">
      <alignment wrapText="1"/>
    </xf>
    <xf numFmtId="0" fontId="5" fillId="0" borderId="9" xfId="0" applyFont="1" applyBorder="1" applyAlignment="1">
      <alignment horizontal="left" vertical="top"/>
    </xf>
    <xf numFmtId="2" fontId="17" fillId="0" borderId="13" xfId="0" applyNumberFormat="1" applyFont="1" applyBorder="1" applyAlignment="1">
      <alignment horizontal="left" vertical="top"/>
    </xf>
    <xf numFmtId="0" fontId="1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top"/>
    </xf>
    <xf numFmtId="0" fontId="1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left" wrapText="1"/>
    </xf>
    <xf numFmtId="0" fontId="10" fillId="0" borderId="7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1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vertical="center"/>
    </xf>
    <xf numFmtId="2" fontId="8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 wrapText="1"/>
    </xf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14" xfId="0" applyFont="1" applyBorder="1" applyAlignment="1">
      <alignment horizontal="left"/>
    </xf>
    <xf numFmtId="0" fontId="1" fillId="0" borderId="3" xfId="0" applyFont="1" applyBorder="1"/>
    <xf numFmtId="0" fontId="1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1" fillId="0" borderId="9" xfId="0" applyFont="1" applyBorder="1"/>
    <xf numFmtId="0" fontId="14" fillId="0" borderId="3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5B3D-4312-4D3B-A5AA-F08058BDA2D2}">
  <dimension ref="A1:G33"/>
  <sheetViews>
    <sheetView workbookViewId="0">
      <selection activeCell="F15" sqref="F15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72" t="s">
        <v>7</v>
      </c>
      <c r="C1" s="172"/>
      <c r="D1" s="172"/>
      <c r="E1" s="172"/>
      <c r="F1" s="172"/>
      <c r="G1" s="172"/>
    </row>
    <row r="2" spans="1:7" s="6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6" customFormat="1" ht="15.75" x14ac:dyDescent="0.25">
      <c r="A3" s="59">
        <v>1</v>
      </c>
      <c r="B3" s="45" t="s">
        <v>110</v>
      </c>
      <c r="C3" s="46">
        <v>21</v>
      </c>
      <c r="D3" s="100">
        <f t="shared" ref="D3:D14" si="0">C3*100/26</f>
        <v>80.769230769230774</v>
      </c>
      <c r="E3" s="152" t="s">
        <v>167</v>
      </c>
      <c r="F3" s="101" t="s">
        <v>101</v>
      </c>
      <c r="G3" s="45" t="s">
        <v>100</v>
      </c>
    </row>
    <row r="4" spans="1:7" s="6" customFormat="1" ht="30" x14ac:dyDescent="0.25">
      <c r="A4" s="60">
        <v>2</v>
      </c>
      <c r="B4" s="45" t="s">
        <v>63</v>
      </c>
      <c r="C4" s="46">
        <v>18</v>
      </c>
      <c r="D4" s="100">
        <f t="shared" si="0"/>
        <v>69.230769230769226</v>
      </c>
      <c r="E4" s="152" t="s">
        <v>168</v>
      </c>
      <c r="F4" s="104" t="s">
        <v>64</v>
      </c>
      <c r="G4" s="45" t="s">
        <v>65</v>
      </c>
    </row>
    <row r="5" spans="1:7" s="6" customFormat="1" ht="15.75" x14ac:dyDescent="0.25">
      <c r="A5" s="59">
        <v>3</v>
      </c>
      <c r="B5" s="45" t="s">
        <v>111</v>
      </c>
      <c r="C5" s="46">
        <v>17</v>
      </c>
      <c r="D5" s="100">
        <f t="shared" si="0"/>
        <v>65.384615384615387</v>
      </c>
      <c r="E5" s="152" t="s">
        <v>168</v>
      </c>
      <c r="F5" s="101" t="s">
        <v>101</v>
      </c>
      <c r="G5" s="45" t="s">
        <v>100</v>
      </c>
    </row>
    <row r="6" spans="1:7" s="6" customFormat="1" ht="15.75" x14ac:dyDescent="0.25">
      <c r="A6" s="60">
        <v>4</v>
      </c>
      <c r="B6" s="43" t="s">
        <v>8</v>
      </c>
      <c r="C6" s="49">
        <v>14</v>
      </c>
      <c r="D6" s="100">
        <f t="shared" si="0"/>
        <v>53.846153846153847</v>
      </c>
      <c r="E6" s="152" t="s">
        <v>168</v>
      </c>
      <c r="F6" s="101" t="s">
        <v>9</v>
      </c>
      <c r="G6" s="45" t="s">
        <v>10</v>
      </c>
    </row>
    <row r="7" spans="1:7" s="6" customFormat="1" ht="15.75" x14ac:dyDescent="0.25">
      <c r="A7" s="59">
        <v>5</v>
      </c>
      <c r="B7" s="43" t="s">
        <v>112</v>
      </c>
      <c r="C7" s="49">
        <v>14</v>
      </c>
      <c r="D7" s="100">
        <f t="shared" si="0"/>
        <v>53.846153846153847</v>
      </c>
      <c r="E7" s="152" t="s">
        <v>168</v>
      </c>
      <c r="F7" s="101" t="s">
        <v>114</v>
      </c>
      <c r="G7" s="43" t="s">
        <v>113</v>
      </c>
    </row>
    <row r="8" spans="1:7" s="6" customFormat="1" ht="19.5" customHeight="1" x14ac:dyDescent="0.25">
      <c r="A8" s="60">
        <v>6</v>
      </c>
      <c r="B8" s="103" t="s">
        <v>135</v>
      </c>
      <c r="C8" s="99">
        <v>14</v>
      </c>
      <c r="D8" s="100">
        <f t="shared" si="0"/>
        <v>53.846153846153847</v>
      </c>
      <c r="E8" s="152" t="s">
        <v>168</v>
      </c>
      <c r="F8" s="104" t="s">
        <v>52</v>
      </c>
      <c r="G8" s="103" t="s">
        <v>136</v>
      </c>
    </row>
    <row r="9" spans="1:7" s="6" customFormat="1" ht="15.75" x14ac:dyDescent="0.25">
      <c r="A9" s="59">
        <v>7</v>
      </c>
      <c r="B9" s="103" t="s">
        <v>137</v>
      </c>
      <c r="C9" s="99">
        <v>14</v>
      </c>
      <c r="D9" s="100">
        <f t="shared" si="0"/>
        <v>53.846153846153847</v>
      </c>
      <c r="E9" s="152" t="s">
        <v>168</v>
      </c>
      <c r="F9" s="104" t="s">
        <v>52</v>
      </c>
      <c r="G9" s="103" t="s">
        <v>136</v>
      </c>
    </row>
    <row r="10" spans="1:7" s="6" customFormat="1" ht="15.75" x14ac:dyDescent="0.25">
      <c r="A10" s="60">
        <v>8</v>
      </c>
      <c r="B10" s="43" t="s">
        <v>11</v>
      </c>
      <c r="C10" s="49">
        <v>12</v>
      </c>
      <c r="D10" s="100">
        <f t="shared" si="0"/>
        <v>46.153846153846153</v>
      </c>
      <c r="E10" s="152" t="s">
        <v>169</v>
      </c>
      <c r="F10" s="101" t="s">
        <v>9</v>
      </c>
      <c r="G10" s="43" t="s">
        <v>12</v>
      </c>
    </row>
    <row r="11" spans="1:7" s="6" customFormat="1" ht="15.75" x14ac:dyDescent="0.25">
      <c r="A11" s="59">
        <v>9</v>
      </c>
      <c r="B11" s="102" t="s">
        <v>159</v>
      </c>
      <c r="C11" s="96">
        <v>12</v>
      </c>
      <c r="D11" s="100">
        <f t="shared" si="0"/>
        <v>46.153846153846153</v>
      </c>
      <c r="E11" s="152" t="s">
        <v>169</v>
      </c>
      <c r="F11" s="104" t="s">
        <v>157</v>
      </c>
      <c r="G11" s="45" t="s">
        <v>158</v>
      </c>
    </row>
    <row r="12" spans="1:7" s="6" customFormat="1" ht="15.75" x14ac:dyDescent="0.25">
      <c r="A12" s="60">
        <v>10</v>
      </c>
      <c r="B12" s="102" t="s">
        <v>13</v>
      </c>
      <c r="C12" s="46">
        <v>10</v>
      </c>
      <c r="D12" s="100">
        <f t="shared" si="0"/>
        <v>38.46153846153846</v>
      </c>
      <c r="E12" s="152" t="s">
        <v>169</v>
      </c>
      <c r="F12" s="101" t="s">
        <v>9</v>
      </c>
      <c r="G12" s="43" t="s">
        <v>12</v>
      </c>
    </row>
    <row r="13" spans="1:7" s="6" customFormat="1" ht="15.75" x14ac:dyDescent="0.25">
      <c r="A13" s="59">
        <v>11</v>
      </c>
      <c r="B13" s="102" t="s">
        <v>14</v>
      </c>
      <c r="C13" s="46">
        <v>9</v>
      </c>
      <c r="D13" s="100">
        <f t="shared" si="0"/>
        <v>34.615384615384613</v>
      </c>
      <c r="E13" s="152" t="s">
        <v>169</v>
      </c>
      <c r="F13" s="101" t="s">
        <v>9</v>
      </c>
      <c r="G13" s="43" t="s">
        <v>12</v>
      </c>
    </row>
    <row r="14" spans="1:7" s="6" customFormat="1" ht="15.75" x14ac:dyDescent="0.25">
      <c r="A14" s="60">
        <v>12</v>
      </c>
      <c r="B14" s="103" t="s">
        <v>15</v>
      </c>
      <c r="C14" s="49">
        <v>6</v>
      </c>
      <c r="D14" s="100">
        <f t="shared" si="0"/>
        <v>23.076923076923077</v>
      </c>
      <c r="E14" s="152" t="s">
        <v>169</v>
      </c>
      <c r="F14" s="101" t="s">
        <v>9</v>
      </c>
      <c r="G14" s="43" t="s">
        <v>12</v>
      </c>
    </row>
    <row r="15" spans="1:7" s="6" customFormat="1" ht="15.75" x14ac:dyDescent="0.25">
      <c r="A15" s="7"/>
      <c r="B15" s="92"/>
      <c r="C15" s="93"/>
      <c r="D15" s="62"/>
      <c r="E15" s="63"/>
      <c r="F15" s="94"/>
      <c r="G15" s="82"/>
    </row>
    <row r="16" spans="1:7" s="6" customFormat="1" ht="21.75" customHeight="1" x14ac:dyDescent="0.25">
      <c r="A16" s="7"/>
      <c r="B16" s="19"/>
      <c r="C16" s="20"/>
      <c r="D16" s="23"/>
      <c r="E16" s="17"/>
      <c r="F16" s="33"/>
      <c r="G16" s="34"/>
    </row>
    <row r="17" spans="1:7" s="6" customFormat="1" ht="15.75" x14ac:dyDescent="0.25">
      <c r="A17" s="7"/>
      <c r="B17" s="28"/>
      <c r="C17" s="30"/>
      <c r="D17" s="23"/>
      <c r="E17" s="17"/>
      <c r="F17" s="31"/>
      <c r="G17" s="32"/>
    </row>
    <row r="18" spans="1:7" s="6" customFormat="1" x14ac:dyDescent="0.25">
      <c r="A18" s="7"/>
      <c r="B18" s="13"/>
      <c r="C18" s="7"/>
      <c r="D18" s="11"/>
      <c r="E18" s="12"/>
      <c r="F18" s="8"/>
      <c r="G18" s="8"/>
    </row>
    <row r="19" spans="1:7" s="6" customFormat="1" x14ac:dyDescent="0.25">
      <c r="A19" s="7"/>
      <c r="B19" s="13"/>
      <c r="C19" s="7"/>
      <c r="D19" s="11"/>
      <c r="E19" s="12"/>
      <c r="F19" s="8"/>
      <c r="G19" s="8"/>
    </row>
    <row r="20" spans="1:7" s="6" customFormat="1" x14ac:dyDescent="0.25">
      <c r="A20" s="7"/>
      <c r="B20" s="13"/>
      <c r="C20" s="7"/>
      <c r="D20" s="11"/>
      <c r="E20" s="12"/>
      <c r="F20" s="8"/>
      <c r="G20" s="8"/>
    </row>
    <row r="21" spans="1:7" s="6" customFormat="1" ht="17.25" customHeight="1" x14ac:dyDescent="0.25">
      <c r="A21" s="7"/>
      <c r="B21" s="13"/>
      <c r="C21" s="7"/>
      <c r="D21" s="11"/>
      <c r="E21" s="12"/>
      <c r="F21" s="8"/>
      <c r="G21" s="8"/>
    </row>
    <row r="22" spans="1:7" s="6" customFormat="1" x14ac:dyDescent="0.25">
      <c r="A22" s="7"/>
      <c r="B22" s="13"/>
      <c r="C22" s="7"/>
      <c r="D22" s="11"/>
      <c r="E22" s="12"/>
      <c r="F22" s="8"/>
      <c r="G22" s="8"/>
    </row>
    <row r="23" spans="1:7" s="6" customFormat="1" x14ac:dyDescent="0.25">
      <c r="A23" s="7"/>
      <c r="B23" s="13"/>
      <c r="C23" s="7"/>
      <c r="D23" s="11"/>
      <c r="E23" s="12"/>
      <c r="F23" s="8"/>
      <c r="G23" s="8"/>
    </row>
    <row r="24" spans="1:7" s="6" customFormat="1" x14ac:dyDescent="0.25">
      <c r="A24" s="7"/>
      <c r="B24" s="13"/>
      <c r="C24" s="7"/>
      <c r="D24" s="11"/>
      <c r="E24" s="12"/>
      <c r="F24" s="8"/>
      <c r="G24" s="8"/>
    </row>
    <row r="25" spans="1:7" s="6" customFormat="1" x14ac:dyDescent="0.25">
      <c r="A25" s="7"/>
      <c r="B25" s="13"/>
      <c r="C25" s="7"/>
      <c r="D25" s="11"/>
      <c r="E25" s="12"/>
      <c r="F25" s="8"/>
      <c r="G25" s="8"/>
    </row>
    <row r="26" spans="1:7" s="6" customFormat="1" x14ac:dyDescent="0.25">
      <c r="A26" s="7"/>
      <c r="B26" s="13"/>
      <c r="C26" s="7"/>
      <c r="D26" s="11"/>
      <c r="E26" s="12"/>
      <c r="F26" s="8"/>
      <c r="G26" s="8"/>
    </row>
    <row r="27" spans="1:7" s="6" customFormat="1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</sheetData>
  <mergeCells count="1">
    <mergeCell ref="B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E5" sqref="E5"/>
    </sheetView>
  </sheetViews>
  <sheetFormatPr defaultColWidth="9.140625" defaultRowHeight="15" x14ac:dyDescent="0.25"/>
  <cols>
    <col min="2" max="2" width="49.140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3.140625" customWidth="1"/>
  </cols>
  <sheetData>
    <row r="1" spans="1:7" ht="56.25" customHeight="1" x14ac:dyDescent="0.25">
      <c r="A1" s="1"/>
      <c r="B1" s="172" t="s">
        <v>165</v>
      </c>
      <c r="C1" s="172"/>
      <c r="D1" s="172"/>
      <c r="E1" s="172"/>
      <c r="F1" s="172"/>
      <c r="G1" s="172"/>
    </row>
    <row r="2" spans="1:7" ht="75" x14ac:dyDescent="0.3">
      <c r="A2" s="37" t="s">
        <v>0</v>
      </c>
      <c r="B2" s="41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</row>
    <row r="3" spans="1:7" s="9" customFormat="1" ht="30" x14ac:dyDescent="0.25">
      <c r="A3" s="144">
        <v>1</v>
      </c>
      <c r="B3" s="45" t="s">
        <v>73</v>
      </c>
      <c r="C3" s="46">
        <v>28</v>
      </c>
      <c r="D3" s="145">
        <f>C3*100/40</f>
        <v>70</v>
      </c>
      <c r="E3" s="152" t="s">
        <v>167</v>
      </c>
      <c r="F3" s="164" t="s">
        <v>64</v>
      </c>
      <c r="G3" s="45" t="s">
        <v>65</v>
      </c>
    </row>
    <row r="4" spans="1:7" s="9" customFormat="1" ht="15.75" x14ac:dyDescent="0.25">
      <c r="A4" s="144">
        <v>2</v>
      </c>
      <c r="B4" s="123" t="s">
        <v>172</v>
      </c>
      <c r="C4" s="146">
        <v>25</v>
      </c>
      <c r="D4" s="145">
        <f>C4*100/40</f>
        <v>62.5</v>
      </c>
      <c r="E4" s="152" t="s">
        <v>167</v>
      </c>
      <c r="F4" s="165" t="s">
        <v>157</v>
      </c>
      <c r="G4" s="43" t="s">
        <v>158</v>
      </c>
    </row>
    <row r="5" spans="1:7" s="9" customFormat="1" ht="15.75" customHeight="1" x14ac:dyDescent="0.25">
      <c r="A5" s="138">
        <v>5</v>
      </c>
      <c r="B5" s="45" t="s">
        <v>162</v>
      </c>
      <c r="C5" s="46">
        <v>24</v>
      </c>
      <c r="D5" s="81">
        <f>C5*100/40</f>
        <v>60</v>
      </c>
      <c r="E5" s="176" t="s">
        <v>168</v>
      </c>
      <c r="F5" s="140" t="s">
        <v>157</v>
      </c>
      <c r="G5" s="45" t="s">
        <v>158</v>
      </c>
    </row>
    <row r="6" spans="1:7" s="9" customFormat="1" ht="16.5" customHeight="1" x14ac:dyDescent="0.25">
      <c r="A6" s="144">
        <v>3</v>
      </c>
      <c r="B6" s="125" t="s">
        <v>154</v>
      </c>
      <c r="C6" s="97">
        <v>16</v>
      </c>
      <c r="D6" s="145">
        <f>C6*100/40</f>
        <v>40</v>
      </c>
      <c r="E6" s="177" t="s">
        <v>168</v>
      </c>
      <c r="F6" s="165" t="s">
        <v>140</v>
      </c>
      <c r="G6" s="102" t="s">
        <v>144</v>
      </c>
    </row>
    <row r="7" spans="1:7" s="9" customFormat="1" ht="16.5" customHeight="1" x14ac:dyDescent="0.25">
      <c r="A7" s="144">
        <v>4</v>
      </c>
      <c r="B7" s="123" t="s">
        <v>84</v>
      </c>
      <c r="C7" s="95">
        <v>14</v>
      </c>
      <c r="D7" s="145">
        <f>C7*100/40</f>
        <v>35</v>
      </c>
      <c r="E7" s="177" t="s">
        <v>168</v>
      </c>
      <c r="F7" s="164" t="s">
        <v>76</v>
      </c>
      <c r="G7" s="43" t="s">
        <v>75</v>
      </c>
    </row>
    <row r="8" spans="1:7" s="9" customFormat="1" ht="15.75" x14ac:dyDescent="0.25">
      <c r="A8" s="144">
        <v>5</v>
      </c>
      <c r="B8" s="123" t="s">
        <v>97</v>
      </c>
      <c r="C8" s="95">
        <v>11</v>
      </c>
      <c r="D8" s="145">
        <f>C8*100/40</f>
        <v>27.5</v>
      </c>
      <c r="E8" s="177" t="s">
        <v>168</v>
      </c>
      <c r="F8" s="164" t="s">
        <v>89</v>
      </c>
      <c r="G8" s="43" t="s">
        <v>98</v>
      </c>
    </row>
    <row r="9" spans="1:7" s="9" customFormat="1" ht="18" customHeight="1" x14ac:dyDescent="0.25">
      <c r="A9" s="144">
        <v>6</v>
      </c>
      <c r="B9" s="123" t="s">
        <v>86</v>
      </c>
      <c r="C9" s="95">
        <v>10</v>
      </c>
      <c r="D9" s="145">
        <f>C9*100/40</f>
        <v>25</v>
      </c>
      <c r="E9" s="177" t="s">
        <v>168</v>
      </c>
      <c r="F9" s="164" t="s">
        <v>76</v>
      </c>
      <c r="G9" s="43" t="s">
        <v>75</v>
      </c>
    </row>
    <row r="10" spans="1:7" ht="15.75" x14ac:dyDescent="0.25">
      <c r="A10" s="144">
        <v>7</v>
      </c>
      <c r="B10" s="123" t="s">
        <v>128</v>
      </c>
      <c r="C10" s="95">
        <v>9</v>
      </c>
      <c r="D10" s="145">
        <f>C10*100/40</f>
        <v>22.5</v>
      </c>
      <c r="E10" s="169" t="s">
        <v>169</v>
      </c>
      <c r="F10" s="175" t="s">
        <v>114</v>
      </c>
      <c r="G10" s="43" t="s">
        <v>113</v>
      </c>
    </row>
    <row r="11" spans="1:7" ht="15.75" x14ac:dyDescent="0.25">
      <c r="A11" s="144">
        <v>8</v>
      </c>
      <c r="B11" s="43" t="s">
        <v>61</v>
      </c>
      <c r="C11" s="142">
        <v>7</v>
      </c>
      <c r="D11" s="145">
        <f>C11*100/40</f>
        <v>17.5</v>
      </c>
      <c r="E11" s="169" t="s">
        <v>169</v>
      </c>
      <c r="F11" s="166" t="s">
        <v>52</v>
      </c>
      <c r="G11" s="45" t="s">
        <v>53</v>
      </c>
    </row>
    <row r="12" spans="1:7" ht="15.75" x14ac:dyDescent="0.25">
      <c r="A12" s="144">
        <v>9</v>
      </c>
      <c r="B12" s="123" t="s">
        <v>62</v>
      </c>
      <c r="C12" s="142">
        <v>7</v>
      </c>
      <c r="D12" s="145">
        <f>C12*100/40</f>
        <v>17.5</v>
      </c>
      <c r="E12" s="169" t="s">
        <v>169</v>
      </c>
      <c r="F12" s="166" t="s">
        <v>52</v>
      </c>
      <c r="G12" s="45" t="s">
        <v>53</v>
      </c>
    </row>
    <row r="13" spans="1:7" ht="15.75" x14ac:dyDescent="0.25">
      <c r="A13" s="144">
        <v>10</v>
      </c>
      <c r="B13" s="123" t="s">
        <v>129</v>
      </c>
      <c r="C13" s="95">
        <v>7</v>
      </c>
      <c r="D13" s="145">
        <f>C13*100/40</f>
        <v>17.5</v>
      </c>
      <c r="E13" s="169" t="s">
        <v>169</v>
      </c>
      <c r="F13" s="167" t="s">
        <v>114</v>
      </c>
      <c r="G13" s="43" t="s">
        <v>113</v>
      </c>
    </row>
    <row r="14" spans="1:7" ht="15.75" x14ac:dyDescent="0.25">
      <c r="A14" s="144">
        <v>11</v>
      </c>
      <c r="B14" s="43" t="s">
        <v>60</v>
      </c>
      <c r="C14" s="142">
        <v>5</v>
      </c>
      <c r="D14" s="145">
        <f>C14*100/40</f>
        <v>12.5</v>
      </c>
      <c r="E14" s="169" t="s">
        <v>169</v>
      </c>
      <c r="F14" s="166" t="s">
        <v>52</v>
      </c>
      <c r="G14" s="45" t="s">
        <v>53</v>
      </c>
    </row>
    <row r="15" spans="1:7" ht="15.75" x14ac:dyDescent="0.25">
      <c r="A15" s="144">
        <v>12</v>
      </c>
      <c r="B15" s="45" t="s">
        <v>127</v>
      </c>
      <c r="C15" s="95">
        <v>5</v>
      </c>
      <c r="D15" s="145">
        <f>C15*100/40</f>
        <v>12.5</v>
      </c>
      <c r="E15" s="169" t="s">
        <v>169</v>
      </c>
      <c r="F15" s="168" t="s">
        <v>114</v>
      </c>
      <c r="G15" s="43" t="s">
        <v>113</v>
      </c>
    </row>
    <row r="16" spans="1:7" s="2" customFormat="1" ht="15.75" x14ac:dyDescent="0.25">
      <c r="A16" s="144">
        <v>13</v>
      </c>
      <c r="B16" s="123" t="s">
        <v>130</v>
      </c>
      <c r="C16" s="95">
        <v>4</v>
      </c>
      <c r="D16" s="145">
        <f>C16*100/40</f>
        <v>10</v>
      </c>
      <c r="E16" s="173" t="s">
        <v>169</v>
      </c>
      <c r="F16" s="174" t="s">
        <v>114</v>
      </c>
      <c r="G16" s="43" t="s">
        <v>113</v>
      </c>
    </row>
  </sheetData>
  <autoFilter ref="A2:G15" xr:uid="{00000000-0001-0000-0700-000000000000}">
    <sortState xmlns:xlrd2="http://schemas.microsoft.com/office/spreadsheetml/2017/richdata2" ref="A3:G16">
      <sortCondition descending="1" ref="D2:D15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81B-DE84-430A-A608-880F1BDAE9A7}">
  <dimension ref="A1:G19"/>
  <sheetViews>
    <sheetView workbookViewId="0">
      <selection activeCell="D30" sqref="D30"/>
    </sheetView>
  </sheetViews>
  <sheetFormatPr defaultColWidth="9.140625" defaultRowHeight="15" x14ac:dyDescent="0.25"/>
  <cols>
    <col min="2" max="2" width="39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B1" s="172" t="s">
        <v>166</v>
      </c>
      <c r="C1" s="172"/>
      <c r="D1" s="172"/>
      <c r="E1" s="172"/>
      <c r="F1" s="172"/>
      <c r="G1" s="172"/>
    </row>
    <row r="2" spans="1:7" ht="75" x14ac:dyDescent="0.3">
      <c r="A2" s="147" t="s">
        <v>0</v>
      </c>
      <c r="B2" s="148" t="s">
        <v>1</v>
      </c>
      <c r="C2" s="149" t="s">
        <v>2</v>
      </c>
      <c r="D2" s="149" t="s">
        <v>3</v>
      </c>
      <c r="E2" s="149" t="s">
        <v>4</v>
      </c>
      <c r="F2" s="149" t="s">
        <v>5</v>
      </c>
      <c r="G2" s="149" t="s">
        <v>6</v>
      </c>
    </row>
    <row r="3" spans="1:7" s="9" customFormat="1" ht="15.75" x14ac:dyDescent="0.25">
      <c r="A3" s="143">
        <v>1</v>
      </c>
      <c r="B3" s="42" t="s">
        <v>44</v>
      </c>
      <c r="C3" s="42">
        <v>39</v>
      </c>
      <c r="D3" s="150">
        <f t="shared" ref="D3:D8" si="0">C3*100/40</f>
        <v>97.5</v>
      </c>
      <c r="E3" s="171" t="s">
        <v>167</v>
      </c>
      <c r="F3" s="170" t="s">
        <v>9</v>
      </c>
      <c r="G3" s="46" t="s">
        <v>34</v>
      </c>
    </row>
    <row r="4" spans="1:7" s="9" customFormat="1" ht="17.25" customHeight="1" x14ac:dyDescent="0.25">
      <c r="A4" s="143">
        <v>2</v>
      </c>
      <c r="B4" s="124" t="s">
        <v>45</v>
      </c>
      <c r="C4" s="42">
        <v>39</v>
      </c>
      <c r="D4" s="150">
        <f t="shared" si="0"/>
        <v>97.5</v>
      </c>
      <c r="E4" s="171" t="s">
        <v>167</v>
      </c>
      <c r="F4" s="170" t="s">
        <v>9</v>
      </c>
      <c r="G4" s="46" t="s">
        <v>34</v>
      </c>
    </row>
    <row r="5" spans="1:7" s="9" customFormat="1" ht="18.75" customHeight="1" x14ac:dyDescent="0.25">
      <c r="A5" s="143">
        <v>3</v>
      </c>
      <c r="B5" s="42" t="s">
        <v>46</v>
      </c>
      <c r="C5" s="42">
        <v>19</v>
      </c>
      <c r="D5" s="150">
        <f t="shared" si="0"/>
        <v>47.5</v>
      </c>
      <c r="E5" s="171" t="s">
        <v>168</v>
      </c>
      <c r="F5" s="170" t="s">
        <v>9</v>
      </c>
      <c r="G5" s="46" t="s">
        <v>34</v>
      </c>
    </row>
    <row r="6" spans="1:7" s="9" customFormat="1" ht="15.75" x14ac:dyDescent="0.25">
      <c r="A6" s="143">
        <v>4</v>
      </c>
      <c r="B6" s="42" t="s">
        <v>47</v>
      </c>
      <c r="C6" s="42">
        <v>19</v>
      </c>
      <c r="D6" s="150">
        <f t="shared" si="0"/>
        <v>47.5</v>
      </c>
      <c r="E6" s="171" t="s">
        <v>168</v>
      </c>
      <c r="F6" s="170" t="s">
        <v>9</v>
      </c>
      <c r="G6" s="46" t="s">
        <v>34</v>
      </c>
    </row>
    <row r="7" spans="1:7" s="9" customFormat="1" ht="15.75" x14ac:dyDescent="0.25">
      <c r="A7" s="143">
        <v>5</v>
      </c>
      <c r="B7" s="44" t="s">
        <v>48</v>
      </c>
      <c r="C7" s="42">
        <v>15</v>
      </c>
      <c r="D7" s="150">
        <f t="shared" si="0"/>
        <v>37.5</v>
      </c>
      <c r="E7" s="171" t="s">
        <v>169</v>
      </c>
      <c r="F7" s="170" t="s">
        <v>9</v>
      </c>
      <c r="G7" s="46" t="s">
        <v>34</v>
      </c>
    </row>
    <row r="8" spans="1:7" s="9" customFormat="1" ht="15.75" x14ac:dyDescent="0.25">
      <c r="A8" s="143">
        <v>6</v>
      </c>
      <c r="B8" s="44" t="s">
        <v>95</v>
      </c>
      <c r="C8" s="44">
        <v>14</v>
      </c>
      <c r="D8" s="150">
        <f t="shared" si="0"/>
        <v>35</v>
      </c>
      <c r="E8" s="171" t="s">
        <v>169</v>
      </c>
      <c r="F8" s="170" t="s">
        <v>89</v>
      </c>
      <c r="G8" s="44" t="s">
        <v>93</v>
      </c>
    </row>
    <row r="9" spans="1:7" s="9" customFormat="1" ht="15.75" x14ac:dyDescent="0.25">
      <c r="A9" s="36"/>
      <c r="B9" s="38"/>
      <c r="C9" s="39"/>
      <c r="D9" s="40"/>
      <c r="E9" s="39"/>
      <c r="F9" s="39"/>
      <c r="G9" s="39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</sheetData>
  <autoFilter ref="A2:G8" xr:uid="{4F18381B-DE84-430A-A608-880F1BDAE9A7}">
    <sortState xmlns:xlrd2="http://schemas.microsoft.com/office/spreadsheetml/2017/richdata2" ref="A3:G8">
      <sortCondition descending="1" ref="D2:D8"/>
    </sortState>
  </autoFilter>
  <mergeCells count="1">
    <mergeCell ref="B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ED9D-66D5-4DC3-8339-A28620EBDD50}">
  <dimension ref="A1:G35"/>
  <sheetViews>
    <sheetView workbookViewId="0">
      <selection activeCell="F12" sqref="F12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0"/>
      <c r="B1" s="172" t="s">
        <v>166</v>
      </c>
      <c r="C1" s="172"/>
      <c r="D1" s="172"/>
      <c r="E1" s="172"/>
      <c r="F1" s="172"/>
      <c r="G1" s="17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49">
        <v>1</v>
      </c>
      <c r="B3" s="95" t="s">
        <v>49</v>
      </c>
      <c r="C3" s="95">
        <v>39</v>
      </c>
      <c r="D3" s="77" t="s">
        <v>170</v>
      </c>
      <c r="E3" s="49">
        <f>C3*100/40</f>
        <v>97.5</v>
      </c>
      <c r="F3" s="49" t="s">
        <v>9</v>
      </c>
      <c r="G3" s="95" t="s">
        <v>10</v>
      </c>
    </row>
    <row r="4" spans="1:7" s="2" customFormat="1" ht="15.75" x14ac:dyDescent="0.25">
      <c r="A4" s="49"/>
      <c r="B4" s="42"/>
      <c r="C4" s="46"/>
      <c r="D4" s="77"/>
      <c r="E4" s="49"/>
      <c r="F4" s="43"/>
      <c r="G4" s="43"/>
    </row>
    <row r="5" spans="1:7" s="2" customFormat="1" ht="15.75" x14ac:dyDescent="0.25">
      <c r="A5" s="49"/>
      <c r="B5" s="42"/>
      <c r="C5" s="46"/>
      <c r="D5" s="77"/>
      <c r="E5" s="49"/>
      <c r="F5" s="43"/>
      <c r="G5" s="45"/>
    </row>
    <row r="6" spans="1:7" s="2" customFormat="1" ht="15.75" x14ac:dyDescent="0.25">
      <c r="A6" s="49"/>
      <c r="B6" s="42"/>
      <c r="C6" s="46"/>
      <c r="D6" s="77"/>
      <c r="E6" s="49"/>
      <c r="F6" s="43"/>
      <c r="G6" s="43"/>
    </row>
    <row r="7" spans="1:7" s="2" customFormat="1" ht="15.75" x14ac:dyDescent="0.25">
      <c r="A7" s="49"/>
      <c r="B7" s="42"/>
      <c r="C7" s="46"/>
      <c r="D7" s="77"/>
      <c r="E7" s="49"/>
      <c r="F7" s="43"/>
      <c r="G7" s="78"/>
    </row>
    <row r="8" spans="1:7" s="2" customFormat="1" ht="15.75" x14ac:dyDescent="0.25">
      <c r="A8" s="49"/>
      <c r="B8" s="45"/>
      <c r="C8" s="49"/>
      <c r="D8" s="77"/>
      <c r="E8" s="49"/>
      <c r="F8" s="43"/>
      <c r="G8" s="43"/>
    </row>
    <row r="9" spans="1:7" s="2" customFormat="1" ht="15.75" x14ac:dyDescent="0.25">
      <c r="A9" s="49"/>
      <c r="B9" s="42"/>
      <c r="C9" s="46"/>
      <c r="D9" s="77"/>
      <c r="E9" s="49"/>
      <c r="F9" s="43"/>
      <c r="G9" s="45"/>
    </row>
    <row r="10" spans="1:7" s="2" customFormat="1" ht="15.75" x14ac:dyDescent="0.25">
      <c r="A10" s="49"/>
      <c r="B10" s="42"/>
      <c r="C10" s="46"/>
      <c r="D10" s="77"/>
      <c r="E10" s="49"/>
      <c r="F10" s="43"/>
      <c r="G10" s="43"/>
    </row>
    <row r="11" spans="1:7" s="2" customFormat="1" ht="15.75" x14ac:dyDescent="0.25">
      <c r="A11" s="49"/>
      <c r="B11" s="76"/>
      <c r="C11" s="46"/>
      <c r="D11" s="77"/>
      <c r="E11" s="49"/>
      <c r="F11" s="43"/>
      <c r="G11" s="45"/>
    </row>
    <row r="12" spans="1:7" s="2" customFormat="1" ht="15.75" x14ac:dyDescent="0.25">
      <c r="A12" s="49"/>
      <c r="B12" s="42"/>
      <c r="C12" s="46"/>
      <c r="D12" s="77"/>
      <c r="E12" s="49"/>
      <c r="F12" s="43"/>
      <c r="G12" s="45"/>
    </row>
    <row r="13" spans="1:7" s="2" customFormat="1" ht="15.75" x14ac:dyDescent="0.25">
      <c r="A13" s="49"/>
      <c r="B13" s="42"/>
      <c r="C13" s="49"/>
      <c r="D13" s="77"/>
      <c r="E13" s="49"/>
      <c r="F13" s="43"/>
      <c r="G13" s="43"/>
    </row>
    <row r="14" spans="1:7" s="2" customFormat="1" ht="15.75" x14ac:dyDescent="0.25">
      <c r="A14" s="49"/>
      <c r="B14" s="42"/>
      <c r="C14" s="46"/>
      <c r="D14" s="77"/>
      <c r="E14" s="49"/>
      <c r="F14" s="43"/>
      <c r="G14" s="43"/>
    </row>
    <row r="15" spans="1:7" s="2" customFormat="1" ht="15.75" x14ac:dyDescent="0.25">
      <c r="A15" s="49"/>
      <c r="B15" s="45"/>
      <c r="C15" s="49"/>
      <c r="D15" s="77"/>
      <c r="E15" s="49"/>
      <c r="F15" s="43"/>
      <c r="G15" s="43"/>
    </row>
    <row r="16" spans="1:7" s="2" customFormat="1" ht="15.75" x14ac:dyDescent="0.25">
      <c r="A16" s="49"/>
      <c r="B16" s="42"/>
      <c r="C16" s="46"/>
      <c r="D16" s="77"/>
      <c r="E16" s="49"/>
      <c r="F16" s="43"/>
      <c r="G16" s="78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43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78"/>
    </row>
    <row r="21" spans="1:7" s="2" customFormat="1" x14ac:dyDescent="0.25">
      <c r="A21" s="24"/>
      <c r="B21" s="27"/>
      <c r="C21" s="24"/>
      <c r="D21" s="25"/>
      <c r="E21" s="24"/>
      <c r="F21" s="24"/>
      <c r="G21" s="26"/>
    </row>
    <row r="22" spans="1:7" s="2" customFormat="1" x14ac:dyDescent="0.25">
      <c r="A22" s="4"/>
      <c r="B22" s="15"/>
      <c r="C22" s="4"/>
      <c r="D22" s="14"/>
      <c r="E22" s="4"/>
      <c r="F22" s="5"/>
      <c r="G22" s="5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4"/>
      <c r="G25" s="4"/>
    </row>
    <row r="26" spans="1:7" s="2" customFormat="1" x14ac:dyDescent="0.25">
      <c r="A26" s="4"/>
      <c r="B26" s="15"/>
      <c r="C26" s="4"/>
      <c r="D26" s="14"/>
      <c r="E26" s="4"/>
      <c r="F26" s="5"/>
      <c r="G26" s="5"/>
    </row>
    <row r="27" spans="1:7" s="2" customFormat="1" x14ac:dyDescent="0.25">
      <c r="A27" s="4"/>
      <c r="B27" s="16"/>
      <c r="C27" s="4"/>
      <c r="D27" s="14"/>
      <c r="E27" s="4"/>
      <c r="F27" s="5"/>
      <c r="G27" s="5"/>
    </row>
    <row r="28" spans="1:7" s="2" customFormat="1" x14ac:dyDescent="0.25">
      <c r="A28" s="4"/>
      <c r="B28" s="15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4"/>
      <c r="E30" s="4"/>
      <c r="F30" s="4"/>
      <c r="G30" s="4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FCE6-5615-4C99-BE4A-0E66055EAC46}">
  <dimension ref="A1:G36"/>
  <sheetViews>
    <sheetView workbookViewId="0">
      <selection activeCell="F6" sqref="F6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0"/>
      <c r="B1" s="172" t="s">
        <v>166</v>
      </c>
      <c r="C1" s="172"/>
      <c r="D1" s="172"/>
      <c r="E1" s="172"/>
      <c r="F1" s="172"/>
      <c r="G1" s="17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49">
        <v>1</v>
      </c>
      <c r="B3" s="132" t="s">
        <v>155</v>
      </c>
      <c r="C3" s="132">
        <v>25</v>
      </c>
      <c r="D3" s="77">
        <f>C3*100/40</f>
        <v>62.5</v>
      </c>
      <c r="E3" s="49" t="s">
        <v>170</v>
      </c>
      <c r="F3" s="43" t="s">
        <v>140</v>
      </c>
      <c r="G3" s="132" t="s">
        <v>144</v>
      </c>
    </row>
    <row r="4" spans="1:7" s="2" customFormat="1" ht="15.75" x14ac:dyDescent="0.25">
      <c r="A4" s="49">
        <v>2</v>
      </c>
      <c r="B4" s="44" t="s">
        <v>94</v>
      </c>
      <c r="C4" s="44">
        <v>12</v>
      </c>
      <c r="D4" s="77">
        <f>C4*100/40</f>
        <v>30</v>
      </c>
      <c r="E4" s="49" t="s">
        <v>168</v>
      </c>
      <c r="F4" s="43" t="s">
        <v>89</v>
      </c>
      <c r="G4" s="44" t="s">
        <v>93</v>
      </c>
    </row>
    <row r="5" spans="1:7" s="2" customFormat="1" ht="15.75" x14ac:dyDescent="0.25">
      <c r="A5" s="49">
        <v>3</v>
      </c>
      <c r="B5" s="44" t="s">
        <v>132</v>
      </c>
      <c r="C5" s="44">
        <v>6</v>
      </c>
      <c r="D5" s="77">
        <f>C5*100/40</f>
        <v>15</v>
      </c>
      <c r="E5" s="49" t="s">
        <v>169</v>
      </c>
      <c r="F5" s="43" t="s">
        <v>114</v>
      </c>
      <c r="G5" s="44" t="s">
        <v>133</v>
      </c>
    </row>
    <row r="6" spans="1:7" s="2" customFormat="1" ht="15.75" x14ac:dyDescent="0.25">
      <c r="A6" s="49">
        <v>4</v>
      </c>
      <c r="B6" s="79" t="s">
        <v>134</v>
      </c>
      <c r="C6" s="79">
        <v>6</v>
      </c>
      <c r="D6" s="77">
        <f>C6*100/40</f>
        <v>15</v>
      </c>
      <c r="E6" s="49" t="s">
        <v>169</v>
      </c>
      <c r="F6" s="43" t="s">
        <v>114</v>
      </c>
      <c r="G6" s="79" t="s">
        <v>133</v>
      </c>
    </row>
    <row r="7" spans="1:7" s="2" customFormat="1" ht="15.75" x14ac:dyDescent="0.25">
      <c r="A7" s="49"/>
      <c r="B7" s="42"/>
      <c r="C7" s="46"/>
      <c r="D7" s="77"/>
      <c r="E7" s="49"/>
      <c r="F7" s="43"/>
      <c r="G7" s="43"/>
    </row>
    <row r="8" spans="1:7" s="2" customFormat="1" ht="15.75" x14ac:dyDescent="0.25">
      <c r="A8" s="49"/>
      <c r="B8" s="42"/>
      <c r="C8" s="46"/>
      <c r="D8" s="77"/>
      <c r="E8" s="49"/>
      <c r="F8" s="43"/>
      <c r="G8" s="78"/>
    </row>
    <row r="9" spans="1:7" s="2" customFormat="1" ht="15.75" x14ac:dyDescent="0.25">
      <c r="A9" s="49"/>
      <c r="B9" s="45"/>
      <c r="C9" s="49"/>
      <c r="D9" s="77"/>
      <c r="E9" s="49"/>
      <c r="F9" s="43"/>
      <c r="G9" s="43"/>
    </row>
    <row r="10" spans="1:7" s="2" customFormat="1" ht="15.75" x14ac:dyDescent="0.25">
      <c r="A10" s="49"/>
      <c r="B10" s="42"/>
      <c r="C10" s="46"/>
      <c r="D10" s="77"/>
      <c r="E10" s="49"/>
      <c r="F10" s="43"/>
      <c r="G10" s="45"/>
    </row>
    <row r="11" spans="1:7" s="2" customFormat="1" ht="15.75" x14ac:dyDescent="0.25">
      <c r="A11" s="49"/>
      <c r="B11" s="42"/>
      <c r="C11" s="46"/>
      <c r="D11" s="77"/>
      <c r="E11" s="49"/>
      <c r="F11" s="43"/>
      <c r="G11" s="43"/>
    </row>
    <row r="12" spans="1:7" s="2" customFormat="1" ht="15.75" x14ac:dyDescent="0.25">
      <c r="A12" s="49"/>
      <c r="B12" s="76"/>
      <c r="C12" s="46"/>
      <c r="D12" s="77"/>
      <c r="E12" s="49"/>
      <c r="F12" s="43"/>
      <c r="G12" s="45"/>
    </row>
    <row r="13" spans="1:7" s="2" customFormat="1" ht="15.75" x14ac:dyDescent="0.25">
      <c r="A13" s="49"/>
      <c r="B13" s="42"/>
      <c r="C13" s="46"/>
      <c r="D13" s="77"/>
      <c r="E13" s="49"/>
      <c r="F13" s="43"/>
      <c r="G13" s="45"/>
    </row>
    <row r="14" spans="1:7" s="2" customFormat="1" ht="15.75" x14ac:dyDescent="0.25">
      <c r="A14" s="49"/>
      <c r="B14" s="42"/>
      <c r="C14" s="49"/>
      <c r="D14" s="77"/>
      <c r="E14" s="49"/>
      <c r="F14" s="43"/>
      <c r="G14" s="43"/>
    </row>
    <row r="15" spans="1:7" s="2" customFormat="1" ht="15.75" x14ac:dyDescent="0.25">
      <c r="A15" s="49"/>
      <c r="B15" s="42"/>
      <c r="C15" s="46"/>
      <c r="D15" s="77"/>
      <c r="E15" s="49"/>
      <c r="F15" s="43"/>
      <c r="G15" s="43"/>
    </row>
    <row r="16" spans="1:7" s="2" customFormat="1" ht="15.75" x14ac:dyDescent="0.25">
      <c r="A16" s="49"/>
      <c r="B16" s="45"/>
      <c r="C16" s="49"/>
      <c r="D16" s="77"/>
      <c r="E16" s="49"/>
      <c r="F16" s="43"/>
      <c r="G16" s="43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78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43"/>
    </row>
    <row r="21" spans="1:7" s="2" customFormat="1" ht="15.75" x14ac:dyDescent="0.25">
      <c r="A21" s="49"/>
      <c r="B21" s="42"/>
      <c r="C21" s="46"/>
      <c r="D21" s="77"/>
      <c r="E21" s="49"/>
      <c r="F21" s="43"/>
      <c r="G21" s="78"/>
    </row>
    <row r="22" spans="1:7" s="2" customFormat="1" x14ac:dyDescent="0.25">
      <c r="A22" s="24"/>
      <c r="B22" s="27"/>
      <c r="C22" s="24"/>
      <c r="D22" s="25"/>
      <c r="E22" s="24"/>
      <c r="F22" s="24"/>
      <c r="G22" s="26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5"/>
      <c r="G25" s="5"/>
    </row>
    <row r="26" spans="1:7" s="2" customFormat="1" x14ac:dyDescent="0.25">
      <c r="A26" s="4"/>
      <c r="B26" s="15"/>
      <c r="C26" s="4"/>
      <c r="D26" s="14"/>
      <c r="E26" s="4"/>
      <c r="F26" s="4"/>
      <c r="G26" s="4"/>
    </row>
    <row r="27" spans="1:7" s="2" customFormat="1" x14ac:dyDescent="0.25">
      <c r="A27" s="4"/>
      <c r="B27" s="15"/>
      <c r="C27" s="4"/>
      <c r="D27" s="14"/>
      <c r="E27" s="4"/>
      <c r="F27" s="5"/>
      <c r="G27" s="5"/>
    </row>
    <row r="28" spans="1:7" s="2" customFormat="1" x14ac:dyDescent="0.25">
      <c r="A28" s="4"/>
      <c r="B28" s="16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14"/>
      <c r="E30" s="4"/>
      <c r="F30" s="5"/>
      <c r="G30" s="5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s="2" customFormat="1" x14ac:dyDescent="0.25">
      <c r="A32" s="4"/>
      <c r="B32" s="15"/>
      <c r="C32" s="4"/>
      <c r="D32" s="4"/>
      <c r="E32" s="4"/>
      <c r="F32" s="4"/>
      <c r="G32" s="4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</sheetData>
  <autoFilter ref="A2:G6" xr:uid="{6303FCE6-5615-4C99-BE4A-0E66055EAC46}">
    <sortState xmlns:xlrd2="http://schemas.microsoft.com/office/spreadsheetml/2017/richdata2" ref="A3:G6">
      <sortCondition descending="1" ref="D2:D6"/>
    </sortState>
  </autoFilter>
  <mergeCells count="1">
    <mergeCell ref="B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6D4D-7ADE-4B25-AC31-1596D4C7412F}">
  <dimension ref="A1:G36"/>
  <sheetViews>
    <sheetView workbookViewId="0">
      <selection activeCell="E7" sqref="E7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0"/>
      <c r="B1" s="172" t="s">
        <v>166</v>
      </c>
      <c r="C1" s="172"/>
      <c r="D1" s="172"/>
      <c r="E1" s="172"/>
      <c r="F1" s="172"/>
      <c r="G1" s="17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49">
        <v>1</v>
      </c>
      <c r="B3" s="123" t="s">
        <v>92</v>
      </c>
      <c r="C3" s="95">
        <v>15</v>
      </c>
      <c r="D3" s="151">
        <f>C3*100/40</f>
        <v>37.5</v>
      </c>
      <c r="E3" s="49" t="s">
        <v>171</v>
      </c>
      <c r="F3" s="43" t="s">
        <v>89</v>
      </c>
      <c r="G3" s="123" t="s">
        <v>93</v>
      </c>
    </row>
    <row r="4" spans="1:7" s="2" customFormat="1" ht="15.75" x14ac:dyDescent="0.25">
      <c r="A4" s="49">
        <v>2</v>
      </c>
      <c r="B4" s="79" t="s">
        <v>131</v>
      </c>
      <c r="C4" s="46">
        <v>5</v>
      </c>
      <c r="D4" s="151">
        <f>C4*100/40</f>
        <v>12.5</v>
      </c>
      <c r="E4" s="49" t="s">
        <v>169</v>
      </c>
      <c r="F4" s="43" t="s">
        <v>114</v>
      </c>
      <c r="G4" s="44" t="s">
        <v>113</v>
      </c>
    </row>
    <row r="5" spans="1:7" s="2" customFormat="1" ht="15.75" x14ac:dyDescent="0.25">
      <c r="A5" s="49"/>
      <c r="B5" s="42"/>
      <c r="C5" s="46"/>
      <c r="D5" s="77"/>
      <c r="E5" s="49"/>
      <c r="F5" s="43"/>
      <c r="G5" s="43"/>
    </row>
    <row r="6" spans="1:7" s="2" customFormat="1" ht="15.75" x14ac:dyDescent="0.25">
      <c r="A6" s="49"/>
      <c r="B6" s="42"/>
      <c r="C6" s="46"/>
      <c r="D6" s="77"/>
      <c r="E6" s="49"/>
      <c r="F6" s="43"/>
      <c r="G6" s="45"/>
    </row>
    <row r="7" spans="1:7" s="2" customFormat="1" ht="15.75" x14ac:dyDescent="0.25">
      <c r="A7" s="49"/>
      <c r="B7" s="42"/>
      <c r="C7" s="46"/>
      <c r="D7" s="77"/>
      <c r="E7" s="49"/>
      <c r="F7" s="43"/>
      <c r="G7" s="43"/>
    </row>
    <row r="8" spans="1:7" s="2" customFormat="1" ht="15.75" x14ac:dyDescent="0.25">
      <c r="A8" s="49"/>
      <c r="B8" s="42"/>
      <c r="C8" s="46"/>
      <c r="D8" s="77"/>
      <c r="E8" s="49"/>
      <c r="F8" s="43"/>
      <c r="G8" s="78"/>
    </row>
    <row r="9" spans="1:7" s="2" customFormat="1" ht="15.75" x14ac:dyDescent="0.25">
      <c r="A9" s="49"/>
      <c r="B9" s="45"/>
      <c r="C9" s="49"/>
      <c r="D9" s="77"/>
      <c r="E9" s="49"/>
      <c r="F9" s="43"/>
      <c r="G9" s="43"/>
    </row>
    <row r="10" spans="1:7" s="2" customFormat="1" ht="15.75" x14ac:dyDescent="0.25">
      <c r="A10" s="49"/>
      <c r="B10" s="42"/>
      <c r="C10" s="46"/>
      <c r="D10" s="77"/>
      <c r="E10" s="49"/>
      <c r="F10" s="43"/>
      <c r="G10" s="45"/>
    </row>
    <row r="11" spans="1:7" s="2" customFormat="1" ht="15.75" x14ac:dyDescent="0.25">
      <c r="A11" s="49"/>
      <c r="B11" s="42"/>
      <c r="C11" s="46"/>
      <c r="D11" s="77"/>
      <c r="E11" s="49"/>
      <c r="F11" s="43"/>
      <c r="G11" s="43"/>
    </row>
    <row r="12" spans="1:7" s="2" customFormat="1" ht="15.75" x14ac:dyDescent="0.25">
      <c r="A12" s="49"/>
      <c r="B12" s="76"/>
      <c r="C12" s="46"/>
      <c r="D12" s="77"/>
      <c r="E12" s="49"/>
      <c r="F12" s="43"/>
      <c r="G12" s="45"/>
    </row>
    <row r="13" spans="1:7" s="2" customFormat="1" ht="15.75" x14ac:dyDescent="0.25">
      <c r="A13" s="49"/>
      <c r="B13" s="42"/>
      <c r="C13" s="46"/>
      <c r="D13" s="77"/>
      <c r="E13" s="49"/>
      <c r="F13" s="43"/>
      <c r="G13" s="45"/>
    </row>
    <row r="14" spans="1:7" s="2" customFormat="1" ht="15.75" x14ac:dyDescent="0.25">
      <c r="A14" s="49"/>
      <c r="B14" s="42"/>
      <c r="C14" s="49"/>
      <c r="D14" s="77"/>
      <c r="E14" s="49"/>
      <c r="F14" s="43"/>
      <c r="G14" s="43"/>
    </row>
    <row r="15" spans="1:7" s="2" customFormat="1" ht="15.75" x14ac:dyDescent="0.25">
      <c r="A15" s="49"/>
      <c r="B15" s="42"/>
      <c r="C15" s="46"/>
      <c r="D15" s="77"/>
      <c r="E15" s="49"/>
      <c r="F15" s="43"/>
      <c r="G15" s="43"/>
    </row>
    <row r="16" spans="1:7" s="2" customFormat="1" ht="15.75" x14ac:dyDescent="0.25">
      <c r="A16" s="49"/>
      <c r="B16" s="45"/>
      <c r="C16" s="49"/>
      <c r="D16" s="77"/>
      <c r="E16" s="49"/>
      <c r="F16" s="43"/>
      <c r="G16" s="43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78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43"/>
    </row>
    <row r="21" spans="1:7" s="2" customFormat="1" ht="15.75" x14ac:dyDescent="0.25">
      <c r="A21" s="49"/>
      <c r="B21" s="42"/>
      <c r="C21" s="46"/>
      <c r="D21" s="77"/>
      <c r="E21" s="49"/>
      <c r="F21" s="43"/>
      <c r="G21" s="78"/>
    </row>
    <row r="22" spans="1:7" s="2" customFormat="1" x14ac:dyDescent="0.25">
      <c r="A22" s="24"/>
      <c r="B22" s="27"/>
      <c r="C22" s="24"/>
      <c r="D22" s="25"/>
      <c r="E22" s="24"/>
      <c r="F22" s="24"/>
      <c r="G22" s="26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5"/>
      <c r="G25" s="5"/>
    </row>
    <row r="26" spans="1:7" s="2" customFormat="1" x14ac:dyDescent="0.25">
      <c r="A26" s="4"/>
      <c r="B26" s="15"/>
      <c r="C26" s="4"/>
      <c r="D26" s="14"/>
      <c r="E26" s="4"/>
      <c r="F26" s="4"/>
      <c r="G26" s="4"/>
    </row>
    <row r="27" spans="1:7" s="2" customFormat="1" x14ac:dyDescent="0.25">
      <c r="A27" s="4"/>
      <c r="B27" s="15"/>
      <c r="C27" s="4"/>
      <c r="D27" s="14"/>
      <c r="E27" s="4"/>
      <c r="F27" s="5"/>
      <c r="G27" s="5"/>
    </row>
    <row r="28" spans="1:7" s="2" customFormat="1" x14ac:dyDescent="0.25">
      <c r="A28" s="4"/>
      <c r="B28" s="16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14"/>
      <c r="E30" s="4"/>
      <c r="F30" s="5"/>
      <c r="G30" s="5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s="2" customFormat="1" x14ac:dyDescent="0.25">
      <c r="A32" s="4"/>
      <c r="B32" s="15"/>
      <c r="C32" s="4"/>
      <c r="D32" s="4"/>
      <c r="E32" s="4"/>
      <c r="F32" s="4"/>
      <c r="G32" s="4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CF8E-FDA4-4298-B24B-EE680ABAF7D2}">
  <dimension ref="A1:G33"/>
  <sheetViews>
    <sheetView workbookViewId="0">
      <selection activeCell="E22" sqref="E22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36.7109375" customWidth="1"/>
    <col min="7" max="7" width="18.28515625" customWidth="1"/>
  </cols>
  <sheetData>
    <row r="1" spans="1:7" ht="56.25" customHeight="1" x14ac:dyDescent="0.25">
      <c r="A1" s="1"/>
      <c r="B1" s="172" t="s">
        <v>7</v>
      </c>
      <c r="C1" s="172"/>
      <c r="D1" s="172"/>
      <c r="E1" s="172"/>
      <c r="F1" s="172"/>
      <c r="G1" s="172"/>
    </row>
    <row r="2" spans="1:7" s="6" customFormat="1" ht="56.2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6" customFormat="1" ht="15.75" x14ac:dyDescent="0.25">
      <c r="A3" s="59">
        <v>1</v>
      </c>
      <c r="B3" s="115" t="s">
        <v>50</v>
      </c>
      <c r="C3" s="49">
        <v>20</v>
      </c>
      <c r="D3" s="112">
        <f t="shared" ref="D3:D17" si="0">C3*100/26</f>
        <v>76.92307692307692</v>
      </c>
      <c r="E3" s="113" t="s">
        <v>167</v>
      </c>
      <c r="F3" s="117" t="s">
        <v>52</v>
      </c>
      <c r="G3" s="118" t="s">
        <v>53</v>
      </c>
    </row>
    <row r="4" spans="1:7" s="6" customFormat="1" ht="15.75" x14ac:dyDescent="0.25">
      <c r="A4" s="60">
        <v>2</v>
      </c>
      <c r="B4" s="44" t="s">
        <v>74</v>
      </c>
      <c r="C4" s="95">
        <v>19</v>
      </c>
      <c r="D4" s="112">
        <f t="shared" si="0"/>
        <v>73.07692307692308</v>
      </c>
      <c r="E4" s="113" t="s">
        <v>167</v>
      </c>
      <c r="F4" s="114" t="s">
        <v>76</v>
      </c>
      <c r="G4" s="44" t="s">
        <v>75</v>
      </c>
    </row>
    <row r="5" spans="1:7" s="6" customFormat="1" ht="15.75" x14ac:dyDescent="0.25">
      <c r="A5" s="59">
        <v>3</v>
      </c>
      <c r="B5" s="115" t="s">
        <v>51</v>
      </c>
      <c r="C5" s="49">
        <v>18</v>
      </c>
      <c r="D5" s="112">
        <f t="shared" si="0"/>
        <v>69.230769230769226</v>
      </c>
      <c r="E5" s="113" t="s">
        <v>168</v>
      </c>
      <c r="F5" s="117" t="s">
        <v>52</v>
      </c>
      <c r="G5" s="118" t="s">
        <v>53</v>
      </c>
    </row>
    <row r="6" spans="1:7" s="6" customFormat="1" ht="15.75" x14ac:dyDescent="0.25">
      <c r="A6" s="60">
        <v>4</v>
      </c>
      <c r="B6" s="106" t="s">
        <v>66</v>
      </c>
      <c r="C6" s="46">
        <v>16</v>
      </c>
      <c r="D6" s="112">
        <f t="shared" si="0"/>
        <v>61.53846153846154</v>
      </c>
      <c r="E6" s="113" t="s">
        <v>168</v>
      </c>
      <c r="F6" s="114" t="s">
        <v>64</v>
      </c>
      <c r="G6" s="118" t="s">
        <v>65</v>
      </c>
    </row>
    <row r="7" spans="1:7" s="6" customFormat="1" ht="15.75" x14ac:dyDescent="0.25">
      <c r="A7" s="59">
        <v>5</v>
      </c>
      <c r="B7" s="105" t="s">
        <v>21</v>
      </c>
      <c r="C7" s="46">
        <v>14</v>
      </c>
      <c r="D7" s="112">
        <f t="shared" si="0"/>
        <v>53.846153846153847</v>
      </c>
      <c r="E7" s="113" t="s">
        <v>168</v>
      </c>
      <c r="F7" s="114" t="s">
        <v>9</v>
      </c>
      <c r="G7" s="42" t="s">
        <v>10</v>
      </c>
    </row>
    <row r="8" spans="1:7" s="6" customFormat="1" ht="15.75" x14ac:dyDescent="0.25">
      <c r="A8" s="60">
        <v>6</v>
      </c>
      <c r="B8" s="105" t="s">
        <v>22</v>
      </c>
      <c r="C8" s="46">
        <v>13</v>
      </c>
      <c r="D8" s="112">
        <f t="shared" si="0"/>
        <v>50</v>
      </c>
      <c r="E8" s="113" t="s">
        <v>168</v>
      </c>
      <c r="F8" s="114" t="s">
        <v>9</v>
      </c>
      <c r="G8" s="42" t="s">
        <v>10</v>
      </c>
    </row>
    <row r="9" spans="1:7" s="6" customFormat="1" ht="15.75" x14ac:dyDescent="0.25">
      <c r="A9" s="59">
        <v>7</v>
      </c>
      <c r="B9" s="105" t="s">
        <v>23</v>
      </c>
      <c r="C9" s="46">
        <v>13</v>
      </c>
      <c r="D9" s="112">
        <f t="shared" si="0"/>
        <v>50</v>
      </c>
      <c r="E9" s="113" t="s">
        <v>168</v>
      </c>
      <c r="F9" s="114" t="s">
        <v>9</v>
      </c>
      <c r="G9" s="42" t="s">
        <v>10</v>
      </c>
    </row>
    <row r="10" spans="1:7" s="6" customFormat="1" ht="15.75" x14ac:dyDescent="0.25">
      <c r="A10" s="60">
        <v>8</v>
      </c>
      <c r="B10" s="105" t="s">
        <v>24</v>
      </c>
      <c r="C10" s="46">
        <v>11</v>
      </c>
      <c r="D10" s="112">
        <f t="shared" si="0"/>
        <v>42.307692307692307</v>
      </c>
      <c r="E10" s="113" t="s">
        <v>169</v>
      </c>
      <c r="F10" s="114" t="s">
        <v>9</v>
      </c>
      <c r="G10" s="42" t="s">
        <v>10</v>
      </c>
    </row>
    <row r="11" spans="1:7" s="6" customFormat="1" ht="15.75" x14ac:dyDescent="0.25">
      <c r="A11" s="59">
        <v>9</v>
      </c>
      <c r="B11" s="105" t="s">
        <v>25</v>
      </c>
      <c r="C11" s="46">
        <v>11</v>
      </c>
      <c r="D11" s="112">
        <f t="shared" si="0"/>
        <v>42.307692307692307</v>
      </c>
      <c r="E11" s="113" t="s">
        <v>169</v>
      </c>
      <c r="F11" s="114" t="s">
        <v>9</v>
      </c>
      <c r="G11" s="42" t="s">
        <v>10</v>
      </c>
    </row>
    <row r="12" spans="1:7" s="6" customFormat="1" ht="15.75" x14ac:dyDescent="0.25">
      <c r="A12" s="60">
        <v>10</v>
      </c>
      <c r="B12" s="105" t="s">
        <v>26</v>
      </c>
      <c r="C12" s="46">
        <v>10</v>
      </c>
      <c r="D12" s="112">
        <f t="shared" si="0"/>
        <v>38.46153846153846</v>
      </c>
      <c r="E12" s="113" t="s">
        <v>169</v>
      </c>
      <c r="F12" s="114" t="s">
        <v>9</v>
      </c>
      <c r="G12" s="42" t="s">
        <v>10</v>
      </c>
    </row>
    <row r="13" spans="1:7" s="6" customFormat="1" ht="15.75" x14ac:dyDescent="0.25">
      <c r="A13" s="59">
        <v>11</v>
      </c>
      <c r="B13" s="105" t="s">
        <v>27</v>
      </c>
      <c r="C13" s="46">
        <v>9</v>
      </c>
      <c r="D13" s="112">
        <f t="shared" si="0"/>
        <v>34.615384615384613</v>
      </c>
      <c r="E13" s="113" t="s">
        <v>169</v>
      </c>
      <c r="F13" s="114" t="s">
        <v>9</v>
      </c>
      <c r="G13" s="42" t="s">
        <v>10</v>
      </c>
    </row>
    <row r="14" spans="1:7" s="6" customFormat="1" ht="15.75" x14ac:dyDescent="0.25">
      <c r="A14" s="60">
        <v>12</v>
      </c>
      <c r="B14" s="42" t="s">
        <v>156</v>
      </c>
      <c r="C14" s="46">
        <v>9</v>
      </c>
      <c r="D14" s="112">
        <f t="shared" si="0"/>
        <v>34.615384615384613</v>
      </c>
      <c r="E14" s="113" t="s">
        <v>169</v>
      </c>
      <c r="F14" s="106" t="s">
        <v>157</v>
      </c>
      <c r="G14" s="42" t="s">
        <v>158</v>
      </c>
    </row>
    <row r="15" spans="1:7" s="6" customFormat="1" ht="17.25" customHeight="1" x14ac:dyDescent="0.25">
      <c r="A15" s="59">
        <v>13</v>
      </c>
      <c r="B15" s="105" t="s">
        <v>28</v>
      </c>
      <c r="C15" s="46">
        <v>8</v>
      </c>
      <c r="D15" s="112">
        <f t="shared" si="0"/>
        <v>30.76923076923077</v>
      </c>
      <c r="E15" s="113" t="s">
        <v>169</v>
      </c>
      <c r="F15" s="114" t="s">
        <v>9</v>
      </c>
      <c r="G15" s="42" t="s">
        <v>10</v>
      </c>
    </row>
    <row r="16" spans="1:7" s="6" customFormat="1" ht="14.25" customHeight="1" x14ac:dyDescent="0.25">
      <c r="A16" s="60">
        <v>14</v>
      </c>
      <c r="B16" s="105" t="s">
        <v>29</v>
      </c>
      <c r="C16" s="46">
        <v>7</v>
      </c>
      <c r="D16" s="112">
        <f t="shared" si="0"/>
        <v>26.923076923076923</v>
      </c>
      <c r="E16" s="113" t="s">
        <v>169</v>
      </c>
      <c r="F16" s="114" t="s">
        <v>9</v>
      </c>
      <c r="G16" s="42" t="s">
        <v>10</v>
      </c>
    </row>
    <row r="17" spans="1:7" s="6" customFormat="1" ht="15.75" x14ac:dyDescent="0.25">
      <c r="A17" s="59">
        <v>15</v>
      </c>
      <c r="B17" s="105" t="s">
        <v>30</v>
      </c>
      <c r="C17" s="46">
        <v>6</v>
      </c>
      <c r="D17" s="112">
        <f t="shared" si="0"/>
        <v>23.076923076923077</v>
      </c>
      <c r="E17" s="113" t="s">
        <v>169</v>
      </c>
      <c r="F17" s="114" t="s">
        <v>9</v>
      </c>
      <c r="G17" s="42" t="s">
        <v>10</v>
      </c>
    </row>
    <row r="18" spans="1:7" s="6" customFormat="1" x14ac:dyDescent="0.25">
      <c r="A18" s="7"/>
      <c r="B18" s="107"/>
      <c r="C18" s="86"/>
      <c r="D18" s="108"/>
      <c r="E18" s="109"/>
      <c r="F18" s="110"/>
      <c r="G18" s="110"/>
    </row>
    <row r="19" spans="1:7" s="6" customFormat="1" x14ac:dyDescent="0.25">
      <c r="A19" s="7"/>
      <c r="B19" s="13"/>
      <c r="C19" s="7"/>
      <c r="D19" s="11"/>
      <c r="E19" s="12"/>
      <c r="F19" s="8"/>
      <c r="G19" s="8"/>
    </row>
    <row r="20" spans="1:7" s="6" customFormat="1" x14ac:dyDescent="0.25">
      <c r="A20" s="7"/>
      <c r="B20" s="13"/>
      <c r="C20" s="7"/>
      <c r="D20" s="11"/>
      <c r="E20" s="12"/>
      <c r="F20" s="8"/>
      <c r="G20" s="8"/>
    </row>
    <row r="21" spans="1:7" s="6" customFormat="1" ht="17.25" customHeight="1" x14ac:dyDescent="0.25">
      <c r="A21" s="7"/>
      <c r="B21" s="13"/>
      <c r="C21" s="7"/>
      <c r="D21" s="11"/>
      <c r="E21" s="12"/>
      <c r="F21" s="8"/>
      <c r="G21" s="8"/>
    </row>
    <row r="22" spans="1:7" s="6" customFormat="1" x14ac:dyDescent="0.25">
      <c r="A22" s="7"/>
      <c r="B22" s="13"/>
      <c r="C22" s="7"/>
      <c r="D22" s="11"/>
      <c r="E22" s="12"/>
      <c r="F22" s="8"/>
      <c r="G22" s="8"/>
    </row>
    <row r="23" spans="1:7" s="6" customFormat="1" x14ac:dyDescent="0.25">
      <c r="A23" s="7"/>
      <c r="B23" s="13"/>
      <c r="C23" s="7"/>
      <c r="D23" s="11"/>
      <c r="E23" s="12"/>
      <c r="F23" s="8"/>
      <c r="G23" s="8"/>
    </row>
    <row r="24" spans="1:7" s="6" customFormat="1" x14ac:dyDescent="0.25">
      <c r="A24" s="7"/>
      <c r="B24" s="13"/>
      <c r="C24" s="7"/>
      <c r="D24" s="11"/>
      <c r="E24" s="12"/>
      <c r="F24" s="8"/>
      <c r="G24" s="8"/>
    </row>
    <row r="25" spans="1:7" s="6" customFormat="1" x14ac:dyDescent="0.25">
      <c r="A25" s="7"/>
      <c r="B25" s="13"/>
      <c r="C25" s="7"/>
      <c r="D25" s="11"/>
      <c r="E25" s="12"/>
      <c r="F25" s="8"/>
      <c r="G25" s="8"/>
    </row>
    <row r="26" spans="1:7" s="6" customFormat="1" x14ac:dyDescent="0.25">
      <c r="A26" s="7"/>
      <c r="B26" s="13"/>
      <c r="C26" s="7"/>
      <c r="D26" s="11"/>
      <c r="E26" s="12"/>
      <c r="F26" s="8"/>
      <c r="G26" s="8"/>
    </row>
    <row r="27" spans="1:7" s="6" customFormat="1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</sheetData>
  <autoFilter ref="A2:G17" xr:uid="{ADA2CF8E-FDA4-4298-B24B-EE680ABAF7D2}">
    <sortState xmlns:xlrd2="http://schemas.microsoft.com/office/spreadsheetml/2017/richdata2" ref="A3:G17">
      <sortCondition descending="1" ref="D2:D17"/>
    </sortState>
  </autoFilter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workbookViewId="0">
      <selection activeCell="F8" sqref="F8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72" t="s">
        <v>7</v>
      </c>
      <c r="C1" s="172"/>
      <c r="D1" s="172"/>
      <c r="E1" s="172"/>
      <c r="F1" s="172"/>
      <c r="G1" s="172"/>
    </row>
    <row r="2" spans="1:7" s="6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6" customFormat="1" ht="15.75" x14ac:dyDescent="0.25">
      <c r="A3" s="47">
        <v>1</v>
      </c>
      <c r="B3" s="45" t="s">
        <v>160</v>
      </c>
      <c r="C3" s="20">
        <v>16</v>
      </c>
      <c r="D3" s="119">
        <f t="shared" ref="D3:D11" si="0">C3*100/26</f>
        <v>61.53846153846154</v>
      </c>
      <c r="E3" s="153" t="s">
        <v>167</v>
      </c>
      <c r="F3" s="98" t="s">
        <v>157</v>
      </c>
      <c r="G3" s="46" t="s">
        <v>158</v>
      </c>
    </row>
    <row r="4" spans="1:7" s="6" customFormat="1" ht="15.75" x14ac:dyDescent="0.25">
      <c r="A4" s="47">
        <v>2</v>
      </c>
      <c r="B4" s="45" t="s">
        <v>16</v>
      </c>
      <c r="C4" s="95">
        <v>15</v>
      </c>
      <c r="D4" s="119">
        <f t="shared" si="0"/>
        <v>57.692307692307693</v>
      </c>
      <c r="E4" s="153" t="s">
        <v>168</v>
      </c>
      <c r="F4" s="120" t="s">
        <v>9</v>
      </c>
      <c r="G4" s="121" t="s">
        <v>10</v>
      </c>
    </row>
    <row r="5" spans="1:7" s="6" customFormat="1" ht="15.75" x14ac:dyDescent="0.25">
      <c r="A5" s="47">
        <v>3</v>
      </c>
      <c r="B5" s="123" t="s">
        <v>17</v>
      </c>
      <c r="C5" s="20">
        <v>13</v>
      </c>
      <c r="D5" s="119">
        <f t="shared" si="0"/>
        <v>50</v>
      </c>
      <c r="E5" s="153" t="s">
        <v>168</v>
      </c>
      <c r="F5" s="120" t="s">
        <v>9</v>
      </c>
      <c r="G5" s="121" t="s">
        <v>10</v>
      </c>
    </row>
    <row r="6" spans="1:7" s="6" customFormat="1" ht="15.75" x14ac:dyDescent="0.25">
      <c r="A6" s="47">
        <v>4</v>
      </c>
      <c r="B6" s="45" t="s">
        <v>117</v>
      </c>
      <c r="C6" s="95">
        <v>11</v>
      </c>
      <c r="D6" s="119">
        <f t="shared" si="0"/>
        <v>42.307692307692307</v>
      </c>
      <c r="E6" s="153" t="s">
        <v>168</v>
      </c>
      <c r="F6" s="122" t="s">
        <v>114</v>
      </c>
      <c r="G6" s="95" t="s">
        <v>113</v>
      </c>
    </row>
    <row r="7" spans="1:7" s="6" customFormat="1" ht="15.75" x14ac:dyDescent="0.25">
      <c r="A7" s="47">
        <v>5</v>
      </c>
      <c r="B7" s="102" t="s">
        <v>18</v>
      </c>
      <c r="C7" s="95">
        <v>10</v>
      </c>
      <c r="D7" s="119">
        <f t="shared" si="0"/>
        <v>38.46153846153846</v>
      </c>
      <c r="E7" s="153" t="s">
        <v>169</v>
      </c>
      <c r="F7" s="120" t="s">
        <v>9</v>
      </c>
      <c r="G7" s="121" t="s">
        <v>10</v>
      </c>
    </row>
    <row r="8" spans="1:7" s="6" customFormat="1" ht="15.75" x14ac:dyDescent="0.25">
      <c r="A8" s="47">
        <v>6</v>
      </c>
      <c r="B8" s="45" t="s">
        <v>78</v>
      </c>
      <c r="C8" s="89">
        <v>10</v>
      </c>
      <c r="D8" s="119">
        <f t="shared" si="0"/>
        <v>38.46153846153846</v>
      </c>
      <c r="E8" s="153" t="s">
        <v>169</v>
      </c>
      <c r="F8" s="98" t="s">
        <v>76</v>
      </c>
      <c r="G8" s="83" t="s">
        <v>75</v>
      </c>
    </row>
    <row r="9" spans="1:7" s="6" customFormat="1" ht="15.75" x14ac:dyDescent="0.25">
      <c r="A9" s="47">
        <v>7</v>
      </c>
      <c r="B9" s="45" t="s">
        <v>77</v>
      </c>
      <c r="C9" s="89">
        <v>9</v>
      </c>
      <c r="D9" s="119">
        <f t="shared" si="0"/>
        <v>34.615384615384613</v>
      </c>
      <c r="E9" s="153" t="s">
        <v>169</v>
      </c>
      <c r="F9" s="98" t="s">
        <v>76</v>
      </c>
      <c r="G9" s="83" t="s">
        <v>75</v>
      </c>
    </row>
    <row r="10" spans="1:7" s="6" customFormat="1" ht="15.75" x14ac:dyDescent="0.25">
      <c r="A10" s="47">
        <v>8</v>
      </c>
      <c r="B10" s="102" t="s">
        <v>19</v>
      </c>
      <c r="C10" s="46">
        <v>8</v>
      </c>
      <c r="D10" s="119">
        <f t="shared" si="0"/>
        <v>30.76923076923077</v>
      </c>
      <c r="E10" s="153" t="s">
        <v>169</v>
      </c>
      <c r="F10" s="120" t="s">
        <v>9</v>
      </c>
      <c r="G10" s="121" t="s">
        <v>10</v>
      </c>
    </row>
    <row r="11" spans="1:7" s="6" customFormat="1" ht="15.75" x14ac:dyDescent="0.25">
      <c r="A11" s="47">
        <v>9</v>
      </c>
      <c r="B11" s="102" t="s">
        <v>20</v>
      </c>
      <c r="C11" s="46">
        <v>8</v>
      </c>
      <c r="D11" s="119">
        <f t="shared" si="0"/>
        <v>30.76923076923077</v>
      </c>
      <c r="E11" s="153" t="s">
        <v>169</v>
      </c>
      <c r="F11" s="120" t="s">
        <v>9</v>
      </c>
      <c r="G11" s="121" t="s">
        <v>10</v>
      </c>
    </row>
    <row r="12" spans="1:7" s="6" customFormat="1" ht="15.75" x14ac:dyDescent="0.25">
      <c r="A12" s="87"/>
      <c r="B12" s="44"/>
      <c r="C12" s="29"/>
      <c r="D12" s="66"/>
      <c r="E12" s="47"/>
      <c r="F12" s="31"/>
      <c r="G12" s="68"/>
    </row>
    <row r="13" spans="1:7" s="6" customFormat="1" ht="15.75" x14ac:dyDescent="0.25">
      <c r="A13" s="47"/>
      <c r="B13" s="42"/>
      <c r="C13" s="46"/>
      <c r="D13" s="66"/>
      <c r="E13" s="47"/>
      <c r="F13" s="67"/>
      <c r="G13" s="34"/>
    </row>
    <row r="14" spans="1:7" s="6" customFormat="1" ht="15.75" x14ac:dyDescent="0.25">
      <c r="A14" s="86"/>
      <c r="B14" s="61"/>
      <c r="C14" s="58"/>
      <c r="D14" s="62"/>
      <c r="E14" s="63"/>
      <c r="F14" s="64"/>
      <c r="G14" s="65"/>
    </row>
    <row r="15" spans="1:7" s="6" customFormat="1" ht="15.75" x14ac:dyDescent="0.25">
      <c r="A15" s="7"/>
      <c r="B15" s="19"/>
      <c r="C15" s="20"/>
      <c r="D15" s="23"/>
      <c r="E15" s="17"/>
      <c r="F15" s="33"/>
      <c r="G15" s="34"/>
    </row>
    <row r="16" spans="1:7" s="6" customFormat="1" ht="21.75" customHeight="1" x14ac:dyDescent="0.25">
      <c r="A16" s="7"/>
      <c r="B16" s="19"/>
      <c r="C16" s="20"/>
      <c r="D16" s="23"/>
      <c r="E16" s="17"/>
      <c r="F16" s="33"/>
      <c r="G16" s="34"/>
    </row>
    <row r="17" spans="1:7" s="6" customFormat="1" ht="15.75" x14ac:dyDescent="0.25">
      <c r="A17" s="7"/>
      <c r="B17" s="28"/>
      <c r="C17" s="30"/>
      <c r="D17" s="23"/>
      <c r="E17" s="17"/>
      <c r="F17" s="31"/>
      <c r="G17" s="32"/>
    </row>
    <row r="18" spans="1:7" s="6" customFormat="1" x14ac:dyDescent="0.25">
      <c r="A18" s="7"/>
      <c r="B18" s="13"/>
      <c r="C18" s="7"/>
      <c r="D18" s="11"/>
      <c r="E18" s="12"/>
      <c r="F18" s="8"/>
      <c r="G18" s="8"/>
    </row>
    <row r="19" spans="1:7" s="6" customFormat="1" x14ac:dyDescent="0.25">
      <c r="A19" s="7"/>
      <c r="B19" s="13"/>
      <c r="C19" s="7"/>
      <c r="D19" s="11"/>
      <c r="E19" s="12"/>
      <c r="F19" s="8"/>
      <c r="G19" s="8"/>
    </row>
    <row r="20" spans="1:7" s="6" customFormat="1" x14ac:dyDescent="0.25">
      <c r="A20" s="7"/>
      <c r="B20" s="13"/>
      <c r="C20" s="7"/>
      <c r="D20" s="11"/>
      <c r="E20" s="12"/>
      <c r="F20" s="8"/>
      <c r="G20" s="8"/>
    </row>
    <row r="21" spans="1:7" s="6" customFormat="1" ht="17.25" customHeight="1" x14ac:dyDescent="0.25">
      <c r="A21" s="7"/>
      <c r="B21" s="13"/>
      <c r="C21" s="7"/>
      <c r="D21" s="11"/>
      <c r="E21" s="12"/>
      <c r="F21" s="8"/>
      <c r="G21" s="8"/>
    </row>
    <row r="22" spans="1:7" s="6" customFormat="1" x14ac:dyDescent="0.25">
      <c r="A22" s="7"/>
      <c r="B22" s="13"/>
      <c r="C22" s="7"/>
      <c r="D22" s="11"/>
      <c r="E22" s="12"/>
      <c r="F22" s="8"/>
      <c r="G22" s="8"/>
    </row>
    <row r="23" spans="1:7" s="6" customFormat="1" x14ac:dyDescent="0.25">
      <c r="A23" s="7"/>
      <c r="B23" s="13"/>
      <c r="C23" s="7"/>
      <c r="D23" s="11"/>
      <c r="E23" s="12"/>
      <c r="F23" s="8"/>
      <c r="G23" s="8"/>
    </row>
    <row r="24" spans="1:7" s="6" customFormat="1" x14ac:dyDescent="0.25">
      <c r="A24" s="7"/>
      <c r="B24" s="13"/>
      <c r="C24" s="7"/>
      <c r="D24" s="11"/>
      <c r="E24" s="12"/>
      <c r="F24" s="8"/>
      <c r="G24" s="8"/>
    </row>
    <row r="25" spans="1:7" s="6" customFormat="1" x14ac:dyDescent="0.25">
      <c r="A25" s="7"/>
      <c r="B25" s="13"/>
      <c r="C25" s="7"/>
      <c r="D25" s="11"/>
      <c r="E25" s="12"/>
      <c r="F25" s="8"/>
      <c r="G25" s="8"/>
    </row>
    <row r="26" spans="1:7" s="6" customFormat="1" x14ac:dyDescent="0.25">
      <c r="A26" s="7"/>
      <c r="B26" s="13"/>
      <c r="C26" s="7"/>
      <c r="D26" s="11"/>
      <c r="E26" s="12"/>
      <c r="F26" s="8"/>
      <c r="G26" s="8"/>
    </row>
    <row r="27" spans="1:7" s="6" customFormat="1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</sheetData>
  <autoFilter ref="A2:G2" xr:uid="{00000000-0001-0000-0200-000000000000}">
    <sortState xmlns:xlrd2="http://schemas.microsoft.com/office/spreadsheetml/2017/richdata2" ref="A3:G11">
      <sortCondition descending="1" ref="D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6120-0EAC-4B39-880D-8BB980CDF9CD}">
  <dimension ref="A1:G33"/>
  <sheetViews>
    <sheetView workbookViewId="0">
      <selection activeCell="E11" sqref="E11:E19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72" t="s">
        <v>7</v>
      </c>
      <c r="C1" s="172"/>
      <c r="D1" s="172"/>
      <c r="E1" s="172"/>
      <c r="F1" s="172"/>
      <c r="G1" s="172"/>
    </row>
    <row r="2" spans="1:7" s="6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6" customFormat="1" ht="15.75" x14ac:dyDescent="0.25">
      <c r="A3" s="59">
        <v>1</v>
      </c>
      <c r="B3" s="42" t="s">
        <v>107</v>
      </c>
      <c r="C3" s="46">
        <v>19</v>
      </c>
      <c r="D3" s="126">
        <f t="shared" ref="D3:D19" si="0">C3*100/26</f>
        <v>73.07692307692308</v>
      </c>
      <c r="E3" s="152" t="s">
        <v>167</v>
      </c>
      <c r="F3" s="85" t="s">
        <v>101</v>
      </c>
      <c r="G3" s="128" t="s">
        <v>100</v>
      </c>
    </row>
    <row r="4" spans="1:7" s="6" customFormat="1" ht="15.75" x14ac:dyDescent="0.25">
      <c r="A4" s="59">
        <v>2</v>
      </c>
      <c r="B4" s="42" t="s">
        <v>109</v>
      </c>
      <c r="C4" s="46">
        <v>19</v>
      </c>
      <c r="D4" s="126">
        <f t="shared" si="0"/>
        <v>73.07692307692308</v>
      </c>
      <c r="E4" s="152" t="s">
        <v>167</v>
      </c>
      <c r="F4" s="85" t="s">
        <v>101</v>
      </c>
      <c r="G4" s="128" t="s">
        <v>100</v>
      </c>
    </row>
    <row r="5" spans="1:7" s="6" customFormat="1" ht="15" customHeight="1" x14ac:dyDescent="0.25">
      <c r="A5" s="59">
        <v>3</v>
      </c>
      <c r="B5" s="88" t="s">
        <v>67</v>
      </c>
      <c r="C5" s="96">
        <v>18</v>
      </c>
      <c r="D5" s="126">
        <f t="shared" si="0"/>
        <v>69.230769230769226</v>
      </c>
      <c r="E5" s="152" t="s">
        <v>167</v>
      </c>
      <c r="F5" s="22" t="s">
        <v>64</v>
      </c>
      <c r="G5" s="45" t="s">
        <v>65</v>
      </c>
    </row>
    <row r="6" spans="1:7" s="6" customFormat="1" ht="15.75" customHeight="1" x14ac:dyDescent="0.25">
      <c r="A6" s="59">
        <v>4</v>
      </c>
      <c r="B6" s="42" t="s">
        <v>68</v>
      </c>
      <c r="C6" s="46">
        <v>18</v>
      </c>
      <c r="D6" s="126">
        <f t="shared" si="0"/>
        <v>69.230769230769226</v>
      </c>
      <c r="E6" s="152" t="s">
        <v>167</v>
      </c>
      <c r="F6" s="22" t="s">
        <v>64</v>
      </c>
      <c r="G6" s="45" t="s">
        <v>65</v>
      </c>
    </row>
    <row r="7" spans="1:7" s="6" customFormat="1" ht="15.75" x14ac:dyDescent="0.25">
      <c r="A7" s="59">
        <v>5</v>
      </c>
      <c r="B7" s="42" t="s">
        <v>108</v>
      </c>
      <c r="C7" s="46">
        <v>17</v>
      </c>
      <c r="D7" s="126">
        <f t="shared" si="0"/>
        <v>65.384615384615387</v>
      </c>
      <c r="E7" s="152" t="s">
        <v>168</v>
      </c>
      <c r="F7" s="85" t="s">
        <v>101</v>
      </c>
      <c r="G7" s="128" t="s">
        <v>100</v>
      </c>
    </row>
    <row r="8" spans="1:7" s="6" customFormat="1" ht="15.75" x14ac:dyDescent="0.25">
      <c r="A8" s="59">
        <v>6</v>
      </c>
      <c r="B8" s="132" t="s">
        <v>142</v>
      </c>
      <c r="C8" s="131">
        <v>16</v>
      </c>
      <c r="D8" s="126">
        <f t="shared" si="0"/>
        <v>61.53846153846154</v>
      </c>
      <c r="E8" s="152" t="s">
        <v>168</v>
      </c>
      <c r="F8" s="85" t="s">
        <v>140</v>
      </c>
      <c r="G8" s="130" t="s">
        <v>139</v>
      </c>
    </row>
    <row r="9" spans="1:7" s="6" customFormat="1" ht="15.75" x14ac:dyDescent="0.25">
      <c r="A9" s="59">
        <v>7</v>
      </c>
      <c r="B9" s="132" t="s">
        <v>31</v>
      </c>
      <c r="C9" s="46">
        <v>15</v>
      </c>
      <c r="D9" s="126">
        <f t="shared" si="0"/>
        <v>57.692307692307693</v>
      </c>
      <c r="E9" s="152" t="s">
        <v>168</v>
      </c>
      <c r="F9" s="80" t="s">
        <v>9</v>
      </c>
      <c r="G9" s="127" t="s">
        <v>10</v>
      </c>
    </row>
    <row r="10" spans="1:7" s="6" customFormat="1" ht="15.75" x14ac:dyDescent="0.25">
      <c r="A10" s="59">
        <v>8</v>
      </c>
      <c r="B10" s="133" t="s">
        <v>161</v>
      </c>
      <c r="C10" s="131">
        <v>15</v>
      </c>
      <c r="D10" s="126">
        <f t="shared" si="0"/>
        <v>57.692307692307693</v>
      </c>
      <c r="E10" s="152" t="s">
        <v>168</v>
      </c>
      <c r="F10" s="22" t="s">
        <v>157</v>
      </c>
      <c r="G10" s="45" t="s">
        <v>158</v>
      </c>
    </row>
    <row r="11" spans="1:7" s="6" customFormat="1" ht="15.75" x14ac:dyDescent="0.25">
      <c r="A11" s="59">
        <v>9</v>
      </c>
      <c r="B11" s="44" t="s">
        <v>79</v>
      </c>
      <c r="C11" s="95">
        <v>14</v>
      </c>
      <c r="D11" s="126">
        <f t="shared" si="0"/>
        <v>53.846153846153847</v>
      </c>
      <c r="E11" s="152" t="s">
        <v>169</v>
      </c>
      <c r="F11" s="80" t="s">
        <v>76</v>
      </c>
      <c r="G11" s="129" t="s">
        <v>75</v>
      </c>
    </row>
    <row r="12" spans="1:7" s="6" customFormat="1" ht="15.75" x14ac:dyDescent="0.25">
      <c r="A12" s="59">
        <v>10</v>
      </c>
      <c r="B12" s="44" t="s">
        <v>87</v>
      </c>
      <c r="C12" s="95">
        <v>14</v>
      </c>
      <c r="D12" s="126">
        <f t="shared" si="0"/>
        <v>53.846153846153847</v>
      </c>
      <c r="E12" s="152" t="s">
        <v>169</v>
      </c>
      <c r="F12" s="67" t="s">
        <v>89</v>
      </c>
      <c r="G12" s="123" t="s">
        <v>88</v>
      </c>
    </row>
    <row r="13" spans="1:7" s="6" customFormat="1" ht="15.75" x14ac:dyDescent="0.25">
      <c r="A13" s="59">
        <v>11</v>
      </c>
      <c r="B13" s="44" t="s">
        <v>115</v>
      </c>
      <c r="C13" s="95">
        <v>14</v>
      </c>
      <c r="D13" s="126">
        <f t="shared" si="0"/>
        <v>53.846153846153847</v>
      </c>
      <c r="E13" s="152" t="s">
        <v>169</v>
      </c>
      <c r="F13" s="22" t="s">
        <v>114</v>
      </c>
      <c r="G13" s="123" t="s">
        <v>113</v>
      </c>
    </row>
    <row r="14" spans="1:7" s="6" customFormat="1" ht="15.75" x14ac:dyDescent="0.25">
      <c r="A14" s="59">
        <v>12</v>
      </c>
      <c r="B14" s="42" t="s">
        <v>116</v>
      </c>
      <c r="C14" s="95">
        <v>14</v>
      </c>
      <c r="D14" s="126">
        <f t="shared" si="0"/>
        <v>53.846153846153847</v>
      </c>
      <c r="E14" s="152" t="s">
        <v>169</v>
      </c>
      <c r="F14" s="22" t="s">
        <v>114</v>
      </c>
      <c r="G14" s="123" t="s">
        <v>113</v>
      </c>
    </row>
    <row r="15" spans="1:7" s="6" customFormat="1" ht="20.25" customHeight="1" x14ac:dyDescent="0.25">
      <c r="A15" s="59">
        <v>13</v>
      </c>
      <c r="B15" s="132" t="s">
        <v>141</v>
      </c>
      <c r="C15" s="97">
        <v>14</v>
      </c>
      <c r="D15" s="126">
        <f t="shared" si="0"/>
        <v>53.846153846153847</v>
      </c>
      <c r="E15" s="152" t="s">
        <v>169</v>
      </c>
      <c r="F15" s="85" t="s">
        <v>140</v>
      </c>
      <c r="G15" s="130" t="s">
        <v>139</v>
      </c>
    </row>
    <row r="16" spans="1:7" s="6" customFormat="1" ht="18" customHeight="1" x14ac:dyDescent="0.25">
      <c r="A16" s="59">
        <v>14</v>
      </c>
      <c r="B16" s="132" t="s">
        <v>138</v>
      </c>
      <c r="C16" s="97">
        <v>12</v>
      </c>
      <c r="D16" s="126">
        <f t="shared" si="0"/>
        <v>46.153846153846153</v>
      </c>
      <c r="E16" s="152" t="s">
        <v>169</v>
      </c>
      <c r="F16" s="85" t="s">
        <v>140</v>
      </c>
      <c r="G16" s="130" t="s">
        <v>139</v>
      </c>
    </row>
    <row r="17" spans="1:7" s="6" customFormat="1" ht="15.75" x14ac:dyDescent="0.25">
      <c r="A17" s="59">
        <v>15</v>
      </c>
      <c r="B17" s="88" t="s">
        <v>32</v>
      </c>
      <c r="C17" s="95">
        <v>9</v>
      </c>
      <c r="D17" s="126">
        <f t="shared" si="0"/>
        <v>34.615384615384613</v>
      </c>
      <c r="E17" s="152" t="s">
        <v>169</v>
      </c>
      <c r="F17" s="80" t="s">
        <v>9</v>
      </c>
      <c r="G17" s="128" t="s">
        <v>10</v>
      </c>
    </row>
    <row r="18" spans="1:7" s="6" customFormat="1" ht="15.75" x14ac:dyDescent="0.25">
      <c r="A18" s="59">
        <v>16</v>
      </c>
      <c r="B18" s="116" t="s">
        <v>54</v>
      </c>
      <c r="C18" s="49">
        <v>7</v>
      </c>
      <c r="D18" s="126">
        <f t="shared" si="0"/>
        <v>26.923076923076923</v>
      </c>
      <c r="E18" s="152" t="s">
        <v>169</v>
      </c>
      <c r="F18" s="80" t="s">
        <v>52</v>
      </c>
      <c r="G18" s="127" t="s">
        <v>53</v>
      </c>
    </row>
    <row r="19" spans="1:7" s="6" customFormat="1" ht="15.75" x14ac:dyDescent="0.25">
      <c r="A19" s="59">
        <v>17</v>
      </c>
      <c r="B19" s="116" t="s">
        <v>55</v>
      </c>
      <c r="C19" s="49">
        <v>6</v>
      </c>
      <c r="D19" s="126">
        <f t="shared" si="0"/>
        <v>23.076923076923077</v>
      </c>
      <c r="E19" s="152" t="s">
        <v>169</v>
      </c>
      <c r="F19" s="80" t="s">
        <v>52</v>
      </c>
      <c r="G19" s="127" t="s">
        <v>53</v>
      </c>
    </row>
    <row r="20" spans="1:7" s="6" customFormat="1" x14ac:dyDescent="0.25">
      <c r="A20" s="7"/>
      <c r="B20" s="107"/>
      <c r="C20" s="86"/>
      <c r="D20" s="108"/>
      <c r="E20" s="109"/>
      <c r="F20" s="110"/>
      <c r="G20" s="110"/>
    </row>
    <row r="21" spans="1:7" s="6" customFormat="1" ht="17.25" customHeight="1" x14ac:dyDescent="0.25">
      <c r="A21" s="7"/>
      <c r="B21" s="13"/>
      <c r="C21" s="7"/>
      <c r="D21" s="11"/>
      <c r="E21" s="12"/>
      <c r="F21" s="8"/>
      <c r="G21" s="8"/>
    </row>
    <row r="22" spans="1:7" s="6" customFormat="1" x14ac:dyDescent="0.25">
      <c r="A22" s="7"/>
      <c r="B22" s="13"/>
      <c r="C22" s="7"/>
      <c r="D22" s="11"/>
      <c r="E22" s="12"/>
      <c r="F22" s="8"/>
      <c r="G22" s="8"/>
    </row>
    <row r="23" spans="1:7" s="6" customFormat="1" x14ac:dyDescent="0.25">
      <c r="A23" s="7"/>
      <c r="B23" s="13"/>
      <c r="C23" s="7"/>
      <c r="D23" s="11"/>
      <c r="E23" s="12"/>
      <c r="F23" s="8"/>
      <c r="G23" s="8"/>
    </row>
    <row r="24" spans="1:7" s="6" customFormat="1" x14ac:dyDescent="0.25">
      <c r="A24" s="7"/>
      <c r="B24" s="13"/>
      <c r="C24" s="7"/>
      <c r="D24" s="11"/>
      <c r="E24" s="12"/>
      <c r="F24" s="8"/>
      <c r="G24" s="8"/>
    </row>
    <row r="25" spans="1:7" s="6" customFormat="1" x14ac:dyDescent="0.25">
      <c r="A25" s="7"/>
      <c r="B25" s="13"/>
      <c r="C25" s="7"/>
      <c r="D25" s="11"/>
      <c r="E25" s="12"/>
      <c r="F25" s="8"/>
      <c r="G25" s="8"/>
    </row>
    <row r="26" spans="1:7" s="6" customFormat="1" x14ac:dyDescent="0.25">
      <c r="A26" s="7"/>
      <c r="B26" s="13"/>
      <c r="C26" s="7"/>
      <c r="D26" s="11"/>
      <c r="E26" s="12"/>
      <c r="F26" s="8"/>
      <c r="G26" s="8"/>
    </row>
    <row r="27" spans="1:7" s="6" customFormat="1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</sheetData>
  <autoFilter ref="A2:G19" xr:uid="{130D6120-0EAC-4B39-880D-8BB980CDF9CD}">
    <sortState xmlns:xlrd2="http://schemas.microsoft.com/office/spreadsheetml/2017/richdata2" ref="A3:G19">
      <sortCondition descending="1" ref="D2:D19"/>
    </sortState>
  </autoFilter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>
      <selection activeCell="E7" sqref="E7"/>
    </sheetView>
  </sheetViews>
  <sheetFormatPr defaultColWidth="9.140625" defaultRowHeight="15" x14ac:dyDescent="0.25"/>
  <cols>
    <col min="2" max="2" width="40.28515625" customWidth="1"/>
    <col min="3" max="3" width="20.42578125" customWidth="1"/>
    <col min="4" max="4" width="17.42578125" customWidth="1"/>
    <col min="5" max="5" width="16.7109375" customWidth="1"/>
    <col min="6" max="6" width="36.28515625" customWidth="1"/>
    <col min="7" max="7" width="21.140625" customWidth="1"/>
  </cols>
  <sheetData>
    <row r="1" spans="1:7" ht="56.25" customHeight="1" x14ac:dyDescent="0.25">
      <c r="A1" s="1"/>
      <c r="B1" s="172" t="s">
        <v>163</v>
      </c>
      <c r="C1" s="172"/>
      <c r="D1" s="172"/>
      <c r="E1" s="172"/>
      <c r="F1" s="172"/>
      <c r="G1" s="172"/>
    </row>
    <row r="2" spans="1:7" s="2" customFormat="1" ht="56.2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134">
        <v>1</v>
      </c>
      <c r="B3" s="21" t="s">
        <v>69</v>
      </c>
      <c r="C3" s="46">
        <v>37</v>
      </c>
      <c r="D3" s="75">
        <f t="shared" ref="D3:D12" si="0">C3*100/46</f>
        <v>80.434782608695656</v>
      </c>
      <c r="E3" s="73" t="s">
        <v>167</v>
      </c>
      <c r="F3" s="72" t="s">
        <v>64</v>
      </c>
      <c r="G3" s="42" t="s">
        <v>65</v>
      </c>
    </row>
    <row r="4" spans="1:7" s="2" customFormat="1" ht="15.75" x14ac:dyDescent="0.25">
      <c r="A4" s="134">
        <v>2</v>
      </c>
      <c r="B4" s="123" t="s">
        <v>104</v>
      </c>
      <c r="C4" s="49">
        <v>35</v>
      </c>
      <c r="D4" s="75">
        <f t="shared" si="0"/>
        <v>76.086956521739125</v>
      </c>
      <c r="E4" s="73" t="s">
        <v>168</v>
      </c>
      <c r="F4" s="72" t="s">
        <v>101</v>
      </c>
      <c r="G4" s="44" t="s">
        <v>100</v>
      </c>
    </row>
    <row r="5" spans="1:7" s="2" customFormat="1" ht="18.75" customHeight="1" x14ac:dyDescent="0.25">
      <c r="A5" s="134">
        <v>3</v>
      </c>
      <c r="B5" s="125" t="s">
        <v>147</v>
      </c>
      <c r="C5" s="46">
        <v>26</v>
      </c>
      <c r="D5" s="75">
        <f t="shared" si="0"/>
        <v>56.521739130434781</v>
      </c>
      <c r="E5" s="73" t="s">
        <v>168</v>
      </c>
      <c r="F5" s="72" t="s">
        <v>140</v>
      </c>
      <c r="G5" s="132" t="s">
        <v>144</v>
      </c>
    </row>
    <row r="6" spans="1:7" s="2" customFormat="1" ht="15.75" x14ac:dyDescent="0.25">
      <c r="A6" s="134">
        <v>4</v>
      </c>
      <c r="B6" s="56" t="s">
        <v>70</v>
      </c>
      <c r="C6" s="49">
        <v>24</v>
      </c>
      <c r="D6" s="75">
        <f t="shared" si="0"/>
        <v>52.173913043478258</v>
      </c>
      <c r="E6" s="73" t="s">
        <v>168</v>
      </c>
      <c r="F6" s="72" t="s">
        <v>64</v>
      </c>
      <c r="G6" s="42" t="s">
        <v>65</v>
      </c>
    </row>
    <row r="7" spans="1:7" s="2" customFormat="1" ht="15.75" x14ac:dyDescent="0.25">
      <c r="A7" s="134">
        <v>5</v>
      </c>
      <c r="B7" s="125" t="s">
        <v>146</v>
      </c>
      <c r="C7" s="99">
        <v>23</v>
      </c>
      <c r="D7" s="75">
        <f t="shared" si="0"/>
        <v>50</v>
      </c>
      <c r="E7" s="73" t="s">
        <v>168</v>
      </c>
      <c r="F7" s="72" t="s">
        <v>140</v>
      </c>
      <c r="G7" s="132" t="s">
        <v>144</v>
      </c>
    </row>
    <row r="8" spans="1:7" s="2" customFormat="1" ht="15.75" x14ac:dyDescent="0.25">
      <c r="A8" s="134">
        <v>6</v>
      </c>
      <c r="B8" s="125" t="s">
        <v>145</v>
      </c>
      <c r="C8" s="99">
        <v>22</v>
      </c>
      <c r="D8" s="75">
        <f t="shared" si="0"/>
        <v>47.826086956521742</v>
      </c>
      <c r="E8" s="73" t="s">
        <v>169</v>
      </c>
      <c r="F8" s="72" t="s">
        <v>140</v>
      </c>
      <c r="G8" s="132" t="s">
        <v>144</v>
      </c>
    </row>
    <row r="9" spans="1:7" s="2" customFormat="1" ht="15.75" x14ac:dyDescent="0.25">
      <c r="A9" s="134">
        <v>7</v>
      </c>
      <c r="B9" s="123" t="s">
        <v>80</v>
      </c>
      <c r="C9" s="49">
        <v>21</v>
      </c>
      <c r="D9" s="75">
        <f t="shared" si="0"/>
        <v>45.652173913043477</v>
      </c>
      <c r="E9" s="73" t="s">
        <v>169</v>
      </c>
      <c r="F9" s="72" t="s">
        <v>81</v>
      </c>
      <c r="G9" s="116" t="s">
        <v>75</v>
      </c>
    </row>
    <row r="10" spans="1:7" s="2" customFormat="1" ht="15.75" x14ac:dyDescent="0.25">
      <c r="A10" s="134">
        <v>8</v>
      </c>
      <c r="B10" s="125" t="s">
        <v>33</v>
      </c>
      <c r="C10" s="49">
        <v>13</v>
      </c>
      <c r="D10" s="75">
        <f t="shared" si="0"/>
        <v>28.260869565217391</v>
      </c>
      <c r="E10" s="73" t="s">
        <v>169</v>
      </c>
      <c r="F10" s="80" t="s">
        <v>9</v>
      </c>
      <c r="G10" s="44" t="s">
        <v>34</v>
      </c>
    </row>
    <row r="11" spans="1:7" s="2" customFormat="1" ht="15.75" x14ac:dyDescent="0.25">
      <c r="A11" s="134">
        <v>9</v>
      </c>
      <c r="B11" s="45" t="s">
        <v>121</v>
      </c>
      <c r="C11" s="49">
        <v>8</v>
      </c>
      <c r="D11" s="75">
        <f t="shared" si="0"/>
        <v>17.391304347826086</v>
      </c>
      <c r="E11" s="73" t="s">
        <v>169</v>
      </c>
      <c r="F11" s="72" t="s">
        <v>114</v>
      </c>
      <c r="G11" s="44" t="s">
        <v>113</v>
      </c>
    </row>
    <row r="12" spans="1:7" s="2" customFormat="1" ht="15.75" x14ac:dyDescent="0.25">
      <c r="A12" s="134">
        <v>10</v>
      </c>
      <c r="B12" s="43" t="s">
        <v>56</v>
      </c>
      <c r="C12" s="49">
        <v>6</v>
      </c>
      <c r="D12" s="75">
        <f t="shared" si="0"/>
        <v>13.043478260869565</v>
      </c>
      <c r="E12" s="73" t="s">
        <v>169</v>
      </c>
      <c r="F12" s="72" t="s">
        <v>52</v>
      </c>
      <c r="G12" s="115" t="s">
        <v>53</v>
      </c>
    </row>
    <row r="13" spans="1:7" s="2" customFormat="1" ht="15.75" x14ac:dyDescent="0.25">
      <c r="A13" s="54"/>
      <c r="B13" s="21"/>
      <c r="C13" s="21"/>
      <c r="D13" s="75"/>
      <c r="E13" s="73"/>
      <c r="F13" s="72"/>
      <c r="G13" s="73"/>
    </row>
    <row r="14" spans="1:7" s="2" customFormat="1" ht="15.75" x14ac:dyDescent="0.25">
      <c r="A14" s="54"/>
      <c r="B14" s="21"/>
      <c r="C14" s="73"/>
      <c r="D14" s="75"/>
      <c r="E14" s="73"/>
      <c r="F14" s="72"/>
      <c r="G14" s="72"/>
    </row>
    <row r="15" spans="1:7" s="2" customFormat="1" ht="15.75" x14ac:dyDescent="0.25">
      <c r="A15" s="54"/>
      <c r="B15" s="21"/>
      <c r="C15" s="21"/>
      <c r="D15" s="75"/>
      <c r="E15" s="73"/>
      <c r="F15" s="72"/>
      <c r="G15" s="73"/>
    </row>
    <row r="16" spans="1:7" s="2" customFormat="1" ht="15.75" x14ac:dyDescent="0.25">
      <c r="A16" s="54"/>
      <c r="B16" s="21"/>
      <c r="C16" s="73"/>
      <c r="D16" s="75"/>
      <c r="E16" s="73"/>
      <c r="F16" s="72"/>
      <c r="G16" s="21"/>
    </row>
    <row r="17" spans="1:7" s="2" customFormat="1" ht="15.75" x14ac:dyDescent="0.25">
      <c r="A17" s="54"/>
      <c r="B17" s="21"/>
      <c r="C17" s="21"/>
      <c r="D17" s="75"/>
      <c r="E17" s="73"/>
      <c r="F17" s="72"/>
      <c r="G17" s="73"/>
    </row>
    <row r="18" spans="1:7" s="2" customFormat="1" ht="15.75" x14ac:dyDescent="0.25">
      <c r="A18" s="54"/>
      <c r="B18" s="21"/>
      <c r="C18" s="21"/>
      <c r="D18" s="75"/>
      <c r="E18" s="73"/>
      <c r="F18" s="72"/>
      <c r="G18" s="73"/>
    </row>
    <row r="19" spans="1:7" s="2" customFormat="1" ht="15.75" x14ac:dyDescent="0.25">
      <c r="A19" s="54"/>
      <c r="B19" s="21"/>
      <c r="C19" s="73"/>
      <c r="D19" s="75"/>
      <c r="E19" s="73"/>
      <c r="F19" s="72"/>
      <c r="G19" s="72"/>
    </row>
    <row r="20" spans="1:7" s="2" customFormat="1" ht="15.75" x14ac:dyDescent="0.25">
      <c r="A20" s="54"/>
      <c r="B20" s="21"/>
      <c r="C20" s="21"/>
      <c r="D20" s="75"/>
      <c r="E20" s="73"/>
      <c r="F20" s="72"/>
      <c r="G20" s="73"/>
    </row>
    <row r="21" spans="1:7" s="2" customFormat="1" ht="15.75" x14ac:dyDescent="0.25">
      <c r="A21" s="54"/>
      <c r="B21" s="21"/>
      <c r="C21" s="21"/>
      <c r="D21" s="75"/>
      <c r="E21" s="73"/>
      <c r="F21" s="72"/>
      <c r="G21" s="72"/>
    </row>
    <row r="22" spans="1:7" s="2" customFormat="1" ht="15.75" x14ac:dyDescent="0.25">
      <c r="A22" s="54"/>
      <c r="B22" s="21"/>
      <c r="C22" s="21"/>
      <c r="D22" s="75"/>
      <c r="E22" s="73"/>
      <c r="F22" s="72"/>
      <c r="G22" s="73"/>
    </row>
    <row r="23" spans="1:7" s="2" customFormat="1" ht="15.75" x14ac:dyDescent="0.25">
      <c r="A23" s="54"/>
      <c r="B23" s="21"/>
      <c r="C23" s="21"/>
      <c r="D23" s="75"/>
      <c r="E23" s="73"/>
      <c r="F23" s="72"/>
      <c r="G23" s="73"/>
    </row>
    <row r="24" spans="1:7" s="2" customFormat="1" ht="15.75" x14ac:dyDescent="0.25">
      <c r="A24" s="54"/>
      <c r="B24" s="72"/>
      <c r="C24" s="73"/>
      <c r="D24" s="75"/>
      <c r="E24" s="73"/>
      <c r="F24" s="73"/>
      <c r="G24" s="73"/>
    </row>
    <row r="25" spans="1:7" s="2" customFormat="1" ht="15.75" x14ac:dyDescent="0.25">
      <c r="A25" s="54"/>
      <c r="B25" s="21"/>
      <c r="C25" s="73"/>
      <c r="D25" s="75"/>
      <c r="E25" s="73"/>
      <c r="F25" s="72"/>
      <c r="G25" s="72"/>
    </row>
    <row r="26" spans="1:7" ht="15.75" x14ac:dyDescent="0.25">
      <c r="A26" s="54"/>
      <c r="B26" s="56"/>
      <c r="C26" s="73"/>
      <c r="D26" s="75"/>
      <c r="E26" s="73"/>
      <c r="F26" s="72"/>
      <c r="G26" s="72"/>
    </row>
    <row r="27" spans="1:7" ht="15.75" x14ac:dyDescent="0.25">
      <c r="A27" s="54"/>
      <c r="B27" s="21"/>
      <c r="C27" s="56"/>
      <c r="D27" s="75"/>
      <c r="E27" s="73"/>
      <c r="F27" s="72"/>
      <c r="G27" s="72"/>
    </row>
    <row r="28" spans="1:7" x14ac:dyDescent="0.25">
      <c r="A28" s="69"/>
      <c r="B28" s="69"/>
      <c r="C28" s="69"/>
      <c r="D28" s="69"/>
      <c r="E28" s="69"/>
      <c r="F28" s="69"/>
      <c r="G28" s="69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</sheetData>
  <autoFilter ref="A2:G12" xr:uid="{00000000-0001-0000-0300-000000000000}">
    <sortState xmlns:xlrd2="http://schemas.microsoft.com/office/spreadsheetml/2017/richdata2" ref="A3:G12">
      <sortCondition descending="1" ref="D2:D1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C971-F0BF-4BCB-89C9-2D46E23AC3EA}">
  <dimension ref="A1:G30"/>
  <sheetViews>
    <sheetView workbookViewId="0">
      <selection activeCell="E29" sqref="E29"/>
    </sheetView>
  </sheetViews>
  <sheetFormatPr defaultColWidth="9.140625" defaultRowHeight="15" x14ac:dyDescent="0.25"/>
  <cols>
    <col min="2" max="2" width="40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72" t="s">
        <v>163</v>
      </c>
      <c r="C1" s="172"/>
      <c r="D1" s="172"/>
      <c r="E1" s="172"/>
      <c r="F1" s="172"/>
      <c r="G1" s="17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134">
        <v>1</v>
      </c>
      <c r="B3" s="45" t="s">
        <v>105</v>
      </c>
      <c r="C3" s="46">
        <v>34</v>
      </c>
      <c r="D3" s="135">
        <f t="shared" ref="D3:D10" si="0">C3*100/46</f>
        <v>73.913043478260875</v>
      </c>
      <c r="E3" s="73" t="s">
        <v>167</v>
      </c>
      <c r="F3" s="72" t="s">
        <v>101</v>
      </c>
      <c r="G3" s="154" t="s">
        <v>100</v>
      </c>
    </row>
    <row r="4" spans="1:7" s="2" customFormat="1" ht="16.5" thickBot="1" x14ac:dyDescent="0.3">
      <c r="A4" s="134">
        <v>2</v>
      </c>
      <c r="B4" s="45" t="s">
        <v>106</v>
      </c>
      <c r="C4" s="46">
        <v>34</v>
      </c>
      <c r="D4" s="135">
        <f t="shared" si="0"/>
        <v>73.913043478260875</v>
      </c>
      <c r="E4" s="73" t="s">
        <v>167</v>
      </c>
      <c r="F4" s="72" t="s">
        <v>101</v>
      </c>
      <c r="G4" s="156" t="s">
        <v>100</v>
      </c>
    </row>
    <row r="5" spans="1:7" s="2" customFormat="1" ht="18.75" customHeight="1" thickBot="1" x14ac:dyDescent="0.3">
      <c r="A5" s="134">
        <v>3</v>
      </c>
      <c r="B5" s="123" t="s">
        <v>57</v>
      </c>
      <c r="C5" s="95">
        <v>29</v>
      </c>
      <c r="D5" s="135">
        <f t="shared" si="0"/>
        <v>63.043478260869563</v>
      </c>
      <c r="E5" s="73" t="s">
        <v>168</v>
      </c>
      <c r="F5" s="72" t="s">
        <v>52</v>
      </c>
      <c r="G5" s="155" t="s">
        <v>53</v>
      </c>
    </row>
    <row r="6" spans="1:7" s="2" customFormat="1" ht="16.5" thickBot="1" x14ac:dyDescent="0.3">
      <c r="A6" s="134">
        <v>4</v>
      </c>
      <c r="B6" s="123" t="s">
        <v>82</v>
      </c>
      <c r="C6" s="95">
        <v>26</v>
      </c>
      <c r="D6" s="135">
        <f t="shared" si="0"/>
        <v>56.521739130434781</v>
      </c>
      <c r="E6" s="73" t="s">
        <v>168</v>
      </c>
      <c r="F6" s="72" t="s">
        <v>76</v>
      </c>
      <c r="G6" s="157" t="s">
        <v>75</v>
      </c>
    </row>
    <row r="7" spans="1:7" s="2" customFormat="1" ht="15.75" x14ac:dyDescent="0.25">
      <c r="A7" s="134">
        <v>5</v>
      </c>
      <c r="B7" s="125" t="s">
        <v>143</v>
      </c>
      <c r="C7" s="97">
        <v>23</v>
      </c>
      <c r="D7" s="135">
        <f t="shared" si="0"/>
        <v>50</v>
      </c>
      <c r="E7" s="73" t="s">
        <v>169</v>
      </c>
      <c r="F7" s="72" t="s">
        <v>140</v>
      </c>
      <c r="G7" s="91" t="s">
        <v>144</v>
      </c>
    </row>
    <row r="8" spans="1:7" s="2" customFormat="1" ht="15.75" x14ac:dyDescent="0.25">
      <c r="A8" s="134">
        <v>6</v>
      </c>
      <c r="B8" s="123" t="s">
        <v>120</v>
      </c>
      <c r="C8" s="95">
        <v>13</v>
      </c>
      <c r="D8" s="135">
        <f t="shared" si="0"/>
        <v>28.260869565217391</v>
      </c>
      <c r="E8" s="73" t="s">
        <v>169</v>
      </c>
      <c r="F8" s="72" t="s">
        <v>114</v>
      </c>
      <c r="G8" s="79" t="s">
        <v>113</v>
      </c>
    </row>
    <row r="9" spans="1:7" s="2" customFormat="1" ht="15.75" x14ac:dyDescent="0.25">
      <c r="A9" s="134">
        <v>7</v>
      </c>
      <c r="B9" s="90" t="s">
        <v>118</v>
      </c>
      <c r="C9" s="95">
        <v>12</v>
      </c>
      <c r="D9" s="135">
        <f t="shared" si="0"/>
        <v>26.086956521739129</v>
      </c>
      <c r="E9" s="73" t="s">
        <v>169</v>
      </c>
      <c r="F9" s="72" t="s">
        <v>114</v>
      </c>
      <c r="G9" s="79" t="s">
        <v>113</v>
      </c>
    </row>
    <row r="10" spans="1:7" s="2" customFormat="1" ht="15.75" x14ac:dyDescent="0.25">
      <c r="A10" s="134">
        <v>8</v>
      </c>
      <c r="B10" s="90" t="s">
        <v>119</v>
      </c>
      <c r="C10" s="95">
        <v>7</v>
      </c>
      <c r="D10" s="135">
        <f t="shared" si="0"/>
        <v>15.217391304347826</v>
      </c>
      <c r="E10" s="73" t="s">
        <v>169</v>
      </c>
      <c r="F10" s="72" t="s">
        <v>114</v>
      </c>
      <c r="G10" s="79" t="s">
        <v>113</v>
      </c>
    </row>
    <row r="11" spans="1:7" s="2" customFormat="1" ht="15.75" x14ac:dyDescent="0.25">
      <c r="A11" s="54"/>
      <c r="B11" s="21"/>
      <c r="C11" s="73"/>
      <c r="D11" s="75"/>
      <c r="E11" s="73"/>
      <c r="F11" s="72"/>
      <c r="G11" s="21"/>
    </row>
    <row r="12" spans="1:7" s="2" customFormat="1" ht="15.75" x14ac:dyDescent="0.25">
      <c r="A12" s="54"/>
      <c r="B12" s="21"/>
      <c r="C12" s="21"/>
      <c r="D12" s="75"/>
      <c r="E12" s="73"/>
      <c r="F12" s="72"/>
      <c r="G12" s="72"/>
    </row>
    <row r="13" spans="1:7" s="2" customFormat="1" ht="15.75" x14ac:dyDescent="0.25">
      <c r="A13" s="54"/>
      <c r="B13" s="21"/>
      <c r="C13" s="21"/>
      <c r="D13" s="75"/>
      <c r="E13" s="73"/>
      <c r="F13" s="72"/>
      <c r="G13" s="73"/>
    </row>
    <row r="14" spans="1:7" s="2" customFormat="1" ht="15.75" x14ac:dyDescent="0.25">
      <c r="A14" s="54"/>
      <c r="B14" s="21"/>
      <c r="C14" s="73"/>
      <c r="D14" s="75"/>
      <c r="E14" s="73"/>
      <c r="F14" s="72"/>
      <c r="G14" s="72"/>
    </row>
    <row r="15" spans="1:7" s="2" customFormat="1" ht="15.75" x14ac:dyDescent="0.25">
      <c r="A15" s="54"/>
      <c r="B15" s="21"/>
      <c r="C15" s="21"/>
      <c r="D15" s="75"/>
      <c r="E15" s="73"/>
      <c r="F15" s="72"/>
      <c r="G15" s="73"/>
    </row>
    <row r="16" spans="1:7" s="2" customFormat="1" ht="15.75" x14ac:dyDescent="0.25">
      <c r="A16" s="54"/>
      <c r="B16" s="21"/>
      <c r="C16" s="73"/>
      <c r="D16" s="75"/>
      <c r="E16" s="73"/>
      <c r="F16" s="72"/>
      <c r="G16" s="21"/>
    </row>
    <row r="17" spans="1:7" s="2" customFormat="1" ht="15.75" x14ac:dyDescent="0.25">
      <c r="A17" s="54"/>
      <c r="B17" s="21"/>
      <c r="C17" s="21"/>
      <c r="D17" s="75"/>
      <c r="E17" s="73"/>
      <c r="F17" s="72"/>
      <c r="G17" s="73"/>
    </row>
    <row r="18" spans="1:7" s="2" customFormat="1" ht="15.75" x14ac:dyDescent="0.25">
      <c r="A18" s="54"/>
      <c r="B18" s="21"/>
      <c r="C18" s="21"/>
      <c r="D18" s="75"/>
      <c r="E18" s="73"/>
      <c r="F18" s="72"/>
      <c r="G18" s="73"/>
    </row>
    <row r="19" spans="1:7" s="2" customFormat="1" ht="15.75" x14ac:dyDescent="0.25">
      <c r="A19" s="54"/>
      <c r="B19" s="21"/>
      <c r="C19" s="73"/>
      <c r="D19" s="75"/>
      <c r="E19" s="73"/>
      <c r="F19" s="72"/>
      <c r="G19" s="72"/>
    </row>
    <row r="20" spans="1:7" s="2" customFormat="1" ht="15.75" x14ac:dyDescent="0.25">
      <c r="A20" s="54"/>
      <c r="B20" s="21"/>
      <c r="C20" s="21"/>
      <c r="D20" s="75"/>
      <c r="E20" s="73"/>
      <c r="F20" s="72"/>
      <c r="G20" s="73"/>
    </row>
    <row r="21" spans="1:7" s="2" customFormat="1" ht="15.75" x14ac:dyDescent="0.25">
      <c r="A21" s="54"/>
      <c r="B21" s="21"/>
      <c r="C21" s="21"/>
      <c r="D21" s="75"/>
      <c r="E21" s="73"/>
      <c r="F21" s="72"/>
      <c r="G21" s="72"/>
    </row>
    <row r="22" spans="1:7" s="2" customFormat="1" ht="15.75" x14ac:dyDescent="0.25">
      <c r="A22" s="54"/>
      <c r="B22" s="21"/>
      <c r="C22" s="21"/>
      <c r="D22" s="75"/>
      <c r="E22" s="73"/>
      <c r="F22" s="72"/>
      <c r="G22" s="73"/>
    </row>
    <row r="23" spans="1:7" s="2" customFormat="1" ht="15.75" x14ac:dyDescent="0.25">
      <c r="A23" s="54"/>
      <c r="B23" s="21"/>
      <c r="C23" s="21"/>
      <c r="D23" s="75"/>
      <c r="E23" s="73"/>
      <c r="F23" s="72"/>
      <c r="G23" s="73"/>
    </row>
    <row r="24" spans="1:7" s="2" customFormat="1" ht="15.75" x14ac:dyDescent="0.25">
      <c r="A24" s="54"/>
      <c r="B24" s="72"/>
      <c r="C24" s="73"/>
      <c r="D24" s="75"/>
      <c r="E24" s="73"/>
      <c r="F24" s="73"/>
      <c r="G24" s="73"/>
    </row>
    <row r="25" spans="1:7" s="2" customFormat="1" ht="15.75" x14ac:dyDescent="0.25">
      <c r="A25" s="54"/>
      <c r="B25" s="21"/>
      <c r="C25" s="73"/>
      <c r="D25" s="75"/>
      <c r="E25" s="73"/>
      <c r="F25" s="72"/>
      <c r="G25" s="72"/>
    </row>
    <row r="26" spans="1:7" ht="15.75" x14ac:dyDescent="0.25">
      <c r="A26" s="54"/>
      <c r="B26" s="56"/>
      <c r="C26" s="73"/>
      <c r="D26" s="75"/>
      <c r="E26" s="73"/>
      <c r="F26" s="72"/>
      <c r="G26" s="72"/>
    </row>
    <row r="27" spans="1:7" ht="15.75" x14ac:dyDescent="0.25">
      <c r="A27" s="54"/>
      <c r="B27" s="21"/>
      <c r="C27" s="56"/>
      <c r="D27" s="75"/>
      <c r="E27" s="73"/>
      <c r="F27" s="72"/>
      <c r="G27" s="72"/>
    </row>
    <row r="28" spans="1:7" x14ac:dyDescent="0.25">
      <c r="A28" s="69"/>
      <c r="B28" s="69"/>
      <c r="C28" s="69"/>
      <c r="D28" s="69"/>
      <c r="E28" s="69"/>
      <c r="F28" s="69"/>
      <c r="G28" s="69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</sheetData>
  <autoFilter ref="A2:G10" xr:uid="{553AC971-F0BF-4BCB-89C9-2D46E23AC3EA}">
    <sortState xmlns:xlrd2="http://schemas.microsoft.com/office/spreadsheetml/2017/richdata2" ref="A3:G10">
      <sortCondition descending="1" ref="D2:D1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workbookViewId="0">
      <selection activeCell="E8" sqref="E8"/>
    </sheetView>
  </sheetViews>
  <sheetFormatPr defaultColWidth="9.140625" defaultRowHeight="15" x14ac:dyDescent="0.25"/>
  <cols>
    <col min="2" max="2" width="35.57031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9.5703125" customWidth="1"/>
  </cols>
  <sheetData>
    <row r="1" spans="1:7" ht="56.25" customHeight="1" x14ac:dyDescent="0.25">
      <c r="A1" s="1"/>
      <c r="B1" s="172" t="s">
        <v>164</v>
      </c>
      <c r="C1" s="172"/>
      <c r="D1" s="172"/>
      <c r="E1" s="172"/>
      <c r="F1" s="172"/>
      <c r="G1" s="172"/>
    </row>
    <row r="2" spans="1:7" s="9" customFormat="1" ht="75" x14ac:dyDescent="0.3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</row>
    <row r="3" spans="1:7" s="9" customFormat="1" ht="15.75" x14ac:dyDescent="0.25">
      <c r="A3" s="137">
        <v>1</v>
      </c>
      <c r="B3" s="102" t="s">
        <v>35</v>
      </c>
      <c r="C3" s="46">
        <v>45</v>
      </c>
      <c r="D3" s="158">
        <f t="shared" ref="D3:D12" si="0">C3*100/46</f>
        <v>97.826086956521735</v>
      </c>
      <c r="E3" s="159" t="s">
        <v>167</v>
      </c>
      <c r="F3" s="139" t="s">
        <v>9</v>
      </c>
      <c r="G3" s="45" t="s">
        <v>34</v>
      </c>
    </row>
    <row r="4" spans="1:7" s="9" customFormat="1" ht="18.75" customHeight="1" x14ac:dyDescent="0.25">
      <c r="A4" s="137">
        <v>2</v>
      </c>
      <c r="B4" s="123" t="s">
        <v>103</v>
      </c>
      <c r="C4" s="49">
        <v>39</v>
      </c>
      <c r="D4" s="158">
        <f t="shared" si="0"/>
        <v>84.782608695652172</v>
      </c>
      <c r="E4" s="159" t="s">
        <v>168</v>
      </c>
      <c r="F4" s="160" t="s">
        <v>101</v>
      </c>
      <c r="G4" s="123" t="s">
        <v>100</v>
      </c>
    </row>
    <row r="5" spans="1:7" s="9" customFormat="1" ht="15.75" x14ac:dyDescent="0.25">
      <c r="A5" s="137">
        <v>3</v>
      </c>
      <c r="B5" s="45" t="s">
        <v>36</v>
      </c>
      <c r="C5" s="46">
        <v>32</v>
      </c>
      <c r="D5" s="158">
        <f t="shared" si="0"/>
        <v>69.565217391304344</v>
      </c>
      <c r="E5" s="159" t="s">
        <v>168</v>
      </c>
      <c r="F5" s="139" t="s">
        <v>9</v>
      </c>
      <c r="G5" s="45" t="s">
        <v>34</v>
      </c>
    </row>
    <row r="6" spans="1:7" s="9" customFormat="1" ht="15.75" x14ac:dyDescent="0.25">
      <c r="A6" s="137">
        <v>4</v>
      </c>
      <c r="B6" s="125" t="s">
        <v>149</v>
      </c>
      <c r="C6" s="99">
        <v>25</v>
      </c>
      <c r="D6" s="158">
        <f t="shared" si="0"/>
        <v>54.347826086956523</v>
      </c>
      <c r="E6" s="159" t="s">
        <v>168</v>
      </c>
      <c r="F6" s="160" t="s">
        <v>140</v>
      </c>
      <c r="G6" s="125" t="s">
        <v>144</v>
      </c>
    </row>
    <row r="7" spans="1:7" s="9" customFormat="1" ht="15.75" x14ac:dyDescent="0.25">
      <c r="A7" s="137">
        <v>5</v>
      </c>
      <c r="B7" s="123" t="s">
        <v>83</v>
      </c>
      <c r="C7" s="49">
        <v>23</v>
      </c>
      <c r="D7" s="158">
        <f t="shared" si="0"/>
        <v>50</v>
      </c>
      <c r="E7" s="159" t="s">
        <v>168</v>
      </c>
      <c r="F7" s="160" t="s">
        <v>76</v>
      </c>
      <c r="G7" s="123" t="s">
        <v>75</v>
      </c>
    </row>
    <row r="8" spans="1:7" s="9" customFormat="1" ht="15.75" x14ac:dyDescent="0.25">
      <c r="A8" s="137">
        <v>6</v>
      </c>
      <c r="B8" s="125" t="s">
        <v>148</v>
      </c>
      <c r="C8" s="99">
        <v>23</v>
      </c>
      <c r="D8" s="158">
        <f t="shared" si="0"/>
        <v>50</v>
      </c>
      <c r="E8" s="159" t="s">
        <v>168</v>
      </c>
      <c r="F8" s="160" t="s">
        <v>140</v>
      </c>
      <c r="G8" s="125" t="s">
        <v>144</v>
      </c>
    </row>
    <row r="9" spans="1:7" s="9" customFormat="1" ht="15.75" x14ac:dyDescent="0.25">
      <c r="A9" s="137">
        <v>7</v>
      </c>
      <c r="B9" s="123" t="s">
        <v>59</v>
      </c>
      <c r="C9" s="46">
        <v>12</v>
      </c>
      <c r="D9" s="158">
        <f t="shared" si="0"/>
        <v>26.086956521739129</v>
      </c>
      <c r="E9" s="159" t="s">
        <v>169</v>
      </c>
      <c r="F9" s="160" t="s">
        <v>52</v>
      </c>
      <c r="G9" s="161" t="s">
        <v>53</v>
      </c>
    </row>
    <row r="10" spans="1:7" s="9" customFormat="1" ht="15.75" x14ac:dyDescent="0.25">
      <c r="A10" s="137">
        <v>8</v>
      </c>
      <c r="B10" s="72" t="s">
        <v>126</v>
      </c>
      <c r="C10" s="49">
        <v>12</v>
      </c>
      <c r="D10" s="158">
        <f t="shared" si="0"/>
        <v>26.086956521739129</v>
      </c>
      <c r="E10" s="159" t="s">
        <v>169</v>
      </c>
      <c r="F10" s="141" t="s">
        <v>114</v>
      </c>
      <c r="G10" s="123" t="s">
        <v>113</v>
      </c>
    </row>
    <row r="11" spans="1:7" s="9" customFormat="1" ht="15.75" x14ac:dyDescent="0.25">
      <c r="A11" s="137">
        <v>9</v>
      </c>
      <c r="B11" s="123" t="s">
        <v>90</v>
      </c>
      <c r="C11" s="136">
        <v>11</v>
      </c>
      <c r="D11" s="158">
        <f t="shared" si="0"/>
        <v>23.913043478260871</v>
      </c>
      <c r="E11" s="159" t="s">
        <v>169</v>
      </c>
      <c r="F11" s="160" t="s">
        <v>89</v>
      </c>
      <c r="G11" s="45" t="s">
        <v>88</v>
      </c>
    </row>
    <row r="12" spans="1:7" s="9" customFormat="1" ht="15.75" x14ac:dyDescent="0.25">
      <c r="A12" s="137">
        <v>10</v>
      </c>
      <c r="B12" s="123" t="s">
        <v>125</v>
      </c>
      <c r="C12" s="49">
        <v>9</v>
      </c>
      <c r="D12" s="158">
        <f t="shared" si="0"/>
        <v>19.565217391304348</v>
      </c>
      <c r="E12" s="159" t="s">
        <v>169</v>
      </c>
      <c r="F12" s="141" t="s">
        <v>114</v>
      </c>
      <c r="G12" s="123" t="s">
        <v>113</v>
      </c>
    </row>
    <row r="13" spans="1:7" s="9" customFormat="1" ht="15.75" x14ac:dyDescent="0.25">
      <c r="A13" s="50"/>
      <c r="B13" s="21"/>
      <c r="C13" s="21"/>
      <c r="D13" s="52"/>
      <c r="E13" s="54"/>
      <c r="F13" s="53"/>
      <c r="G13" s="73"/>
    </row>
    <row r="14" spans="1:7" s="9" customFormat="1" ht="15.75" x14ac:dyDescent="0.25">
      <c r="A14" s="50"/>
      <c r="B14" s="21"/>
      <c r="C14" s="21"/>
      <c r="D14" s="52"/>
      <c r="E14" s="54"/>
      <c r="F14" s="53"/>
      <c r="G14" s="72"/>
    </row>
    <row r="15" spans="1:7" s="9" customFormat="1" ht="15.75" x14ac:dyDescent="0.25">
      <c r="A15" s="50"/>
      <c r="B15" s="21"/>
      <c r="C15" s="21"/>
      <c r="D15" s="52"/>
      <c r="E15" s="54"/>
      <c r="F15" s="53"/>
      <c r="G15" s="73"/>
    </row>
    <row r="16" spans="1:7" s="9" customFormat="1" ht="15.75" x14ac:dyDescent="0.25">
      <c r="A16" s="50"/>
      <c r="B16" s="56"/>
      <c r="C16" s="54"/>
      <c r="D16" s="52"/>
      <c r="E16" s="54"/>
      <c r="F16" s="54"/>
      <c r="G16" s="73"/>
    </row>
    <row r="17" spans="1:7" s="9" customFormat="1" ht="15.75" x14ac:dyDescent="0.25">
      <c r="A17" s="50"/>
      <c r="B17" s="22"/>
      <c r="C17" s="54"/>
      <c r="D17" s="52"/>
      <c r="E17" s="54"/>
      <c r="F17" s="53"/>
      <c r="G17" s="72"/>
    </row>
    <row r="18" spans="1:7" s="9" customFormat="1" ht="15.75" x14ac:dyDescent="0.25">
      <c r="A18" s="50"/>
      <c r="B18" s="21"/>
      <c r="C18" s="54"/>
      <c r="D18" s="52"/>
      <c r="E18" s="54"/>
      <c r="F18" s="53"/>
      <c r="G18" s="72"/>
    </row>
    <row r="19" spans="1:7" s="9" customFormat="1" ht="15.75" x14ac:dyDescent="0.25">
      <c r="A19" s="50"/>
      <c r="B19" s="21"/>
      <c r="C19" s="21"/>
      <c r="D19" s="52"/>
      <c r="E19" s="54"/>
      <c r="F19" s="53"/>
      <c r="G19" s="21"/>
    </row>
    <row r="20" spans="1:7" s="9" customFormat="1" ht="15.75" x14ac:dyDescent="0.25">
      <c r="A20" s="50"/>
      <c r="B20" s="50"/>
      <c r="C20" s="54"/>
      <c r="D20" s="52"/>
      <c r="E20" s="54"/>
      <c r="F20" s="54"/>
      <c r="G20" s="73"/>
    </row>
    <row r="21" spans="1:7" s="9" customFormat="1" ht="15.75" x14ac:dyDescent="0.25">
      <c r="A21" s="50"/>
      <c r="B21" s="21"/>
      <c r="C21" s="54"/>
      <c r="D21" s="52"/>
      <c r="E21" s="54"/>
      <c r="F21" s="53"/>
      <c r="G21" s="72"/>
    </row>
    <row r="22" spans="1:7" s="9" customFormat="1" ht="15.75" x14ac:dyDescent="0.25">
      <c r="A22" s="50"/>
      <c r="B22" s="21"/>
      <c r="C22" s="54"/>
      <c r="D22" s="52"/>
      <c r="E22" s="54"/>
      <c r="F22" s="53"/>
      <c r="G22" s="72"/>
    </row>
    <row r="23" spans="1:7" s="9" customFormat="1" ht="15.75" x14ac:dyDescent="0.25">
      <c r="A23" s="50"/>
      <c r="B23" s="50"/>
      <c r="C23" s="54"/>
      <c r="D23" s="52"/>
      <c r="E23" s="54"/>
      <c r="F23" s="54"/>
      <c r="G23" s="73"/>
    </row>
    <row r="24" spans="1:7" s="9" customFormat="1" ht="15.75" x14ac:dyDescent="0.25">
      <c r="A24" s="50"/>
      <c r="B24" s="21"/>
      <c r="C24" s="51"/>
      <c r="D24" s="52"/>
      <c r="E24" s="54"/>
      <c r="F24" s="53"/>
      <c r="G24" s="21"/>
    </row>
    <row r="25" spans="1:7" s="9" customFormat="1" ht="15.75" x14ac:dyDescent="0.25">
      <c r="A25" s="50"/>
      <c r="B25" s="55"/>
      <c r="C25" s="51"/>
      <c r="D25" s="52"/>
      <c r="E25" s="54"/>
      <c r="F25" s="53"/>
      <c r="G25" s="72"/>
    </row>
    <row r="26" spans="1:7" ht="15.75" x14ac:dyDescent="0.25">
      <c r="A26" s="50"/>
      <c r="B26" s="21"/>
      <c r="C26" s="21"/>
      <c r="D26" s="52"/>
      <c r="E26" s="54"/>
      <c r="F26" s="53"/>
      <c r="G26" s="73"/>
    </row>
    <row r="27" spans="1:7" ht="15.75" x14ac:dyDescent="0.25">
      <c r="A27" s="50"/>
      <c r="B27" s="22"/>
      <c r="C27" s="54"/>
      <c r="D27" s="52"/>
      <c r="E27" s="54"/>
      <c r="F27" s="53"/>
      <c r="G27" s="72"/>
    </row>
    <row r="28" spans="1:7" ht="15.75" x14ac:dyDescent="0.25">
      <c r="A28" s="50"/>
      <c r="B28" s="70"/>
      <c r="C28" s="70"/>
      <c r="D28" s="52"/>
      <c r="E28" s="54"/>
      <c r="F28" s="71"/>
      <c r="G28" s="74"/>
    </row>
    <row r="29" spans="1:7" ht="15.75" x14ac:dyDescent="0.25">
      <c r="A29" s="50"/>
      <c r="B29" s="48"/>
      <c r="C29" s="48"/>
      <c r="D29" s="52"/>
      <c r="E29" s="54"/>
      <c r="F29" s="57"/>
      <c r="G29" s="78"/>
    </row>
    <row r="30" spans="1:7" ht="15.75" x14ac:dyDescent="0.25">
      <c r="A30" s="50"/>
      <c r="B30" s="48"/>
      <c r="C30" s="48"/>
      <c r="D30" s="52"/>
      <c r="E30" s="54"/>
      <c r="F30" s="57"/>
      <c r="G30" s="78"/>
    </row>
    <row r="31" spans="1:7" ht="15.75" x14ac:dyDescent="0.25">
      <c r="A31" s="50"/>
      <c r="B31" s="48"/>
      <c r="C31" s="48"/>
      <c r="D31" s="52"/>
      <c r="E31" s="54"/>
      <c r="F31" s="57"/>
      <c r="G31" s="78"/>
    </row>
  </sheetData>
  <autoFilter ref="A2:G12" xr:uid="{00000000-0001-0000-0400-000000000000}">
    <sortState xmlns:xlrd2="http://schemas.microsoft.com/office/spreadsheetml/2017/richdata2" ref="A3:G12">
      <sortCondition descending="1" ref="D2:D1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>
      <selection activeCell="E8" sqref="E8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34.42578125" customWidth="1"/>
    <col min="7" max="7" width="25" customWidth="1"/>
  </cols>
  <sheetData>
    <row r="1" spans="1:7" s="2" customFormat="1" ht="56.25" customHeight="1" x14ac:dyDescent="0.25">
      <c r="A1" s="10"/>
      <c r="B1" s="172" t="s">
        <v>164</v>
      </c>
      <c r="C1" s="172"/>
      <c r="D1" s="172"/>
      <c r="E1" s="172"/>
      <c r="F1" s="172"/>
      <c r="G1" s="172"/>
    </row>
    <row r="2" spans="1:7" s="2" customFormat="1" ht="56.2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138">
        <v>1</v>
      </c>
      <c r="B3" s="76" t="s">
        <v>37</v>
      </c>
      <c r="C3" s="46">
        <v>45</v>
      </c>
      <c r="D3" s="81">
        <f t="shared" ref="D3:D14" si="0">C3*100/46</f>
        <v>97.826086956521735</v>
      </c>
      <c r="E3" s="49" t="s">
        <v>167</v>
      </c>
      <c r="F3" s="139" t="s">
        <v>9</v>
      </c>
      <c r="G3" s="42" t="s">
        <v>34</v>
      </c>
    </row>
    <row r="4" spans="1:7" s="2" customFormat="1" ht="15.75" x14ac:dyDescent="0.25">
      <c r="A4" s="138">
        <v>2</v>
      </c>
      <c r="B4" s="45" t="s">
        <v>71</v>
      </c>
      <c r="C4" s="49">
        <v>38</v>
      </c>
      <c r="D4" s="81">
        <f t="shared" si="0"/>
        <v>82.608695652173907</v>
      </c>
      <c r="E4" s="49" t="s">
        <v>168</v>
      </c>
      <c r="F4" s="140" t="s">
        <v>64</v>
      </c>
      <c r="G4" s="116" t="s">
        <v>65</v>
      </c>
    </row>
    <row r="5" spans="1:7" s="2" customFormat="1" ht="15.75" x14ac:dyDescent="0.25">
      <c r="A5" s="138">
        <v>3</v>
      </c>
      <c r="B5" s="42" t="s">
        <v>72</v>
      </c>
      <c r="C5" s="46">
        <v>36</v>
      </c>
      <c r="D5" s="81">
        <f t="shared" si="0"/>
        <v>78.260869565217391</v>
      </c>
      <c r="E5" s="49" t="s">
        <v>168</v>
      </c>
      <c r="F5" s="140" t="s">
        <v>64</v>
      </c>
      <c r="G5" s="116" t="s">
        <v>65</v>
      </c>
    </row>
    <row r="6" spans="1:7" s="2" customFormat="1" ht="15.75" x14ac:dyDescent="0.25">
      <c r="A6" s="138">
        <v>4</v>
      </c>
      <c r="B6" s="76" t="s">
        <v>38</v>
      </c>
      <c r="C6" s="46">
        <v>32</v>
      </c>
      <c r="D6" s="81">
        <f t="shared" si="0"/>
        <v>69.565217391304344</v>
      </c>
      <c r="E6" s="49" t="s">
        <v>168</v>
      </c>
      <c r="F6" s="139" t="s">
        <v>9</v>
      </c>
      <c r="G6" s="42" t="s">
        <v>34</v>
      </c>
    </row>
    <row r="7" spans="1:7" s="2" customFormat="1" ht="15.75" x14ac:dyDescent="0.25">
      <c r="A7" s="138">
        <v>5</v>
      </c>
      <c r="B7" s="76" t="s">
        <v>39</v>
      </c>
      <c r="C7" s="46">
        <v>31</v>
      </c>
      <c r="D7" s="81">
        <f t="shared" si="0"/>
        <v>67.391304347826093</v>
      </c>
      <c r="E7" s="49" t="s">
        <v>168</v>
      </c>
      <c r="F7" s="139" t="s">
        <v>9</v>
      </c>
      <c r="G7" s="42" t="s">
        <v>34</v>
      </c>
    </row>
    <row r="8" spans="1:7" s="2" customFormat="1" ht="15.75" x14ac:dyDescent="0.25">
      <c r="A8" s="138">
        <v>6</v>
      </c>
      <c r="B8" s="76" t="s">
        <v>40</v>
      </c>
      <c r="C8" s="46">
        <v>22</v>
      </c>
      <c r="D8" s="81">
        <f t="shared" si="0"/>
        <v>47.826086956521742</v>
      </c>
      <c r="E8" s="49" t="s">
        <v>168</v>
      </c>
      <c r="F8" s="139" t="s">
        <v>9</v>
      </c>
      <c r="G8" s="42" t="s">
        <v>34</v>
      </c>
    </row>
    <row r="9" spans="1:7" s="2" customFormat="1" ht="15.75" x14ac:dyDescent="0.2">
      <c r="A9" s="138">
        <v>7</v>
      </c>
      <c r="B9" s="84" t="s">
        <v>58</v>
      </c>
      <c r="C9" s="46">
        <v>17</v>
      </c>
      <c r="D9" s="81">
        <f t="shared" si="0"/>
        <v>36.956521739130437</v>
      </c>
      <c r="E9" s="49" t="s">
        <v>169</v>
      </c>
      <c r="F9" s="140" t="s">
        <v>52</v>
      </c>
      <c r="G9" s="111" t="s">
        <v>53</v>
      </c>
    </row>
    <row r="10" spans="1:7" s="2" customFormat="1" ht="15.75" x14ac:dyDescent="0.25">
      <c r="A10" s="138">
        <v>8</v>
      </c>
      <c r="B10" s="76" t="s">
        <v>41</v>
      </c>
      <c r="C10" s="46">
        <v>16</v>
      </c>
      <c r="D10" s="81">
        <f t="shared" si="0"/>
        <v>34.782608695652172</v>
      </c>
      <c r="E10" s="49" t="s">
        <v>169</v>
      </c>
      <c r="F10" s="139" t="s">
        <v>9</v>
      </c>
      <c r="G10" s="42" t="s">
        <v>34</v>
      </c>
    </row>
    <row r="11" spans="1:7" s="2" customFormat="1" ht="15.75" x14ac:dyDescent="0.25">
      <c r="A11" s="138">
        <v>9</v>
      </c>
      <c r="B11" s="76" t="s">
        <v>122</v>
      </c>
      <c r="C11" s="49">
        <v>16</v>
      </c>
      <c r="D11" s="81">
        <f t="shared" si="0"/>
        <v>34.782608695652172</v>
      </c>
      <c r="E11" s="49" t="s">
        <v>169</v>
      </c>
      <c r="F11" s="141" t="s">
        <v>114</v>
      </c>
      <c r="G11" s="44" t="s">
        <v>113</v>
      </c>
    </row>
    <row r="12" spans="1:7" s="2" customFormat="1" ht="15.75" x14ac:dyDescent="0.25">
      <c r="A12" s="138">
        <v>10</v>
      </c>
      <c r="B12" s="42" t="s">
        <v>123</v>
      </c>
      <c r="C12" s="49">
        <v>16</v>
      </c>
      <c r="D12" s="81">
        <f t="shared" si="0"/>
        <v>34.782608695652172</v>
      </c>
      <c r="E12" s="49" t="s">
        <v>169</v>
      </c>
      <c r="F12" s="141" t="s">
        <v>114</v>
      </c>
      <c r="G12" s="44" t="s">
        <v>113</v>
      </c>
    </row>
    <row r="13" spans="1:7" s="2" customFormat="1" ht="15.75" x14ac:dyDescent="0.25">
      <c r="A13" s="138">
        <v>11</v>
      </c>
      <c r="B13" s="44" t="s">
        <v>124</v>
      </c>
      <c r="C13" s="49">
        <v>13</v>
      </c>
      <c r="D13" s="81">
        <f t="shared" si="0"/>
        <v>28.260869565217391</v>
      </c>
      <c r="E13" s="49" t="s">
        <v>169</v>
      </c>
      <c r="F13" s="141" t="s">
        <v>114</v>
      </c>
      <c r="G13" s="44" t="s">
        <v>113</v>
      </c>
    </row>
    <row r="14" spans="1:7" s="2" customFormat="1" ht="15.75" x14ac:dyDescent="0.25">
      <c r="A14" s="138">
        <v>12</v>
      </c>
      <c r="B14" s="44" t="s">
        <v>91</v>
      </c>
      <c r="C14" s="46">
        <v>11</v>
      </c>
      <c r="D14" s="81">
        <f t="shared" si="0"/>
        <v>23.913043478260871</v>
      </c>
      <c r="E14" s="49" t="s">
        <v>169</v>
      </c>
      <c r="F14" s="140" t="s">
        <v>89</v>
      </c>
      <c r="G14" s="42" t="s">
        <v>88</v>
      </c>
    </row>
    <row r="15" spans="1:7" s="2" customFormat="1" ht="15.75" x14ac:dyDescent="0.25">
      <c r="A15" s="49"/>
      <c r="B15" s="42"/>
      <c r="C15" s="46"/>
      <c r="D15" s="77"/>
      <c r="E15" s="49"/>
      <c r="F15" s="43"/>
      <c r="G15" s="43"/>
    </row>
    <row r="16" spans="1:7" s="2" customFormat="1" ht="15.75" x14ac:dyDescent="0.25">
      <c r="A16" s="49"/>
      <c r="B16" s="45"/>
      <c r="C16" s="49"/>
      <c r="D16" s="77"/>
      <c r="E16" s="49"/>
      <c r="F16" s="43"/>
      <c r="G16" s="43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78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43"/>
    </row>
    <row r="21" spans="1:7" s="2" customFormat="1" ht="15.75" x14ac:dyDescent="0.25">
      <c r="A21" s="49"/>
      <c r="B21" s="42"/>
      <c r="C21" s="46"/>
      <c r="D21" s="77"/>
      <c r="E21" s="49"/>
      <c r="F21" s="43"/>
      <c r="G21" s="78"/>
    </row>
    <row r="22" spans="1:7" s="2" customFormat="1" x14ac:dyDescent="0.25">
      <c r="A22" s="24"/>
      <c r="B22" s="27"/>
      <c r="C22" s="24"/>
      <c r="D22" s="25"/>
      <c r="E22" s="24"/>
      <c r="F22" s="24"/>
      <c r="G22" s="26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5"/>
      <c r="G25" s="5"/>
    </row>
    <row r="26" spans="1:7" s="2" customFormat="1" x14ac:dyDescent="0.25">
      <c r="A26" s="4"/>
      <c r="B26" s="15"/>
      <c r="C26" s="4"/>
      <c r="D26" s="14"/>
      <c r="E26" s="4"/>
      <c r="F26" s="4"/>
      <c r="G26" s="4"/>
    </row>
    <row r="27" spans="1:7" s="2" customFormat="1" x14ac:dyDescent="0.25">
      <c r="A27" s="4"/>
      <c r="B27" s="15"/>
      <c r="C27" s="4"/>
      <c r="D27" s="14"/>
      <c r="E27" s="4"/>
      <c r="F27" s="5"/>
      <c r="G27" s="5"/>
    </row>
    <row r="28" spans="1:7" s="2" customFormat="1" x14ac:dyDescent="0.25">
      <c r="A28" s="4"/>
      <c r="B28" s="16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14"/>
      <c r="E30" s="4"/>
      <c r="F30" s="5"/>
      <c r="G30" s="5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s="2" customFormat="1" x14ac:dyDescent="0.25">
      <c r="A32" s="4"/>
      <c r="B32" s="15"/>
      <c r="C32" s="4"/>
      <c r="D32" s="4"/>
      <c r="E32" s="4"/>
      <c r="F32" s="4"/>
      <c r="G32" s="4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</sheetData>
  <autoFilter ref="A2:G14" xr:uid="{00000000-0001-0000-0500-000000000000}">
    <sortState xmlns:xlrd2="http://schemas.microsoft.com/office/spreadsheetml/2017/richdata2" ref="A3:G14">
      <sortCondition descending="1" ref="D2:D1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3C53-8DB6-462B-88F2-296B8D84B35E}">
  <dimension ref="A1:G35"/>
  <sheetViews>
    <sheetView tabSelected="1" workbookViewId="0">
      <selection activeCell="E7" sqref="E7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0"/>
      <c r="B1" s="172" t="s">
        <v>165</v>
      </c>
      <c r="C1" s="172"/>
      <c r="D1" s="172"/>
      <c r="E1" s="172"/>
      <c r="F1" s="172"/>
      <c r="G1" s="17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138">
        <v>1</v>
      </c>
      <c r="B3" s="123" t="s">
        <v>102</v>
      </c>
      <c r="C3" s="49">
        <v>28</v>
      </c>
      <c r="D3" s="81">
        <f>C3*100/40</f>
        <v>70</v>
      </c>
      <c r="E3" s="138" t="s">
        <v>167</v>
      </c>
      <c r="F3" s="43" t="s">
        <v>101</v>
      </c>
      <c r="G3" s="123" t="s">
        <v>100</v>
      </c>
    </row>
    <row r="4" spans="1:7" s="2" customFormat="1" ht="15.75" x14ac:dyDescent="0.25">
      <c r="A4" s="162">
        <v>2</v>
      </c>
      <c r="B4" s="102" t="s">
        <v>150</v>
      </c>
      <c r="C4" s="99">
        <v>26</v>
      </c>
      <c r="D4" s="81">
        <f>C4*100/40</f>
        <v>65</v>
      </c>
      <c r="E4" s="163" t="s">
        <v>168</v>
      </c>
      <c r="F4" s="123" t="s">
        <v>140</v>
      </c>
      <c r="G4" s="125" t="s">
        <v>144</v>
      </c>
    </row>
    <row r="5" spans="1:7" s="2" customFormat="1" ht="15.75" x14ac:dyDescent="0.25">
      <c r="A5" s="138">
        <v>3</v>
      </c>
      <c r="B5" s="125" t="s">
        <v>152</v>
      </c>
      <c r="C5" s="46">
        <v>25</v>
      </c>
      <c r="D5" s="81">
        <f>C5*100/40</f>
        <v>62.5</v>
      </c>
      <c r="E5" s="163" t="s">
        <v>168</v>
      </c>
      <c r="F5" s="123" t="s">
        <v>140</v>
      </c>
      <c r="G5" s="125" t="s">
        <v>144</v>
      </c>
    </row>
    <row r="6" spans="1:7" s="2" customFormat="1" ht="15.75" x14ac:dyDescent="0.25">
      <c r="A6" s="162">
        <v>4</v>
      </c>
      <c r="B6" s="123" t="s">
        <v>99</v>
      </c>
      <c r="C6" s="49">
        <v>24</v>
      </c>
      <c r="D6" s="81">
        <f>C6*100/40</f>
        <v>60</v>
      </c>
      <c r="E6" s="163" t="s">
        <v>168</v>
      </c>
      <c r="F6" s="43" t="s">
        <v>101</v>
      </c>
      <c r="G6" s="123" t="s">
        <v>100</v>
      </c>
    </row>
    <row r="7" spans="1:7" s="2" customFormat="1" ht="15.75" x14ac:dyDescent="0.25">
      <c r="A7" s="162">
        <v>6</v>
      </c>
      <c r="B7" s="102" t="s">
        <v>151</v>
      </c>
      <c r="C7" s="99">
        <v>23</v>
      </c>
      <c r="D7" s="81">
        <f>C7*100/40</f>
        <v>57.5</v>
      </c>
      <c r="E7" s="138" t="s">
        <v>169</v>
      </c>
      <c r="F7" s="123" t="s">
        <v>140</v>
      </c>
      <c r="G7" s="125" t="s">
        <v>144</v>
      </c>
    </row>
    <row r="8" spans="1:7" ht="15.75" x14ac:dyDescent="0.25">
      <c r="A8" s="138">
        <v>7</v>
      </c>
      <c r="B8" s="102" t="s">
        <v>153</v>
      </c>
      <c r="C8" s="46">
        <v>23</v>
      </c>
      <c r="D8" s="81">
        <f>C8*100/40</f>
        <v>57.5</v>
      </c>
      <c r="E8" s="138" t="s">
        <v>169</v>
      </c>
      <c r="F8" s="123" t="s">
        <v>140</v>
      </c>
      <c r="G8" s="125" t="s">
        <v>144</v>
      </c>
    </row>
    <row r="9" spans="1:7" s="2" customFormat="1" ht="15.75" x14ac:dyDescent="0.25">
      <c r="A9" s="162">
        <v>8</v>
      </c>
      <c r="B9" s="123" t="s">
        <v>42</v>
      </c>
      <c r="C9" s="49">
        <v>18</v>
      </c>
      <c r="D9" s="81">
        <f>C9*100/40</f>
        <v>45</v>
      </c>
      <c r="E9" s="138" t="s">
        <v>169</v>
      </c>
      <c r="F9" s="43" t="s">
        <v>9</v>
      </c>
      <c r="G9" s="123" t="s">
        <v>10</v>
      </c>
    </row>
    <row r="10" spans="1:7" s="2" customFormat="1" ht="15.75" x14ac:dyDescent="0.25">
      <c r="A10" s="138">
        <v>9</v>
      </c>
      <c r="B10" s="45" t="s">
        <v>85</v>
      </c>
      <c r="C10" s="49">
        <v>13</v>
      </c>
      <c r="D10" s="81">
        <f>C10*100/40</f>
        <v>32.5</v>
      </c>
      <c r="E10" s="138" t="s">
        <v>169</v>
      </c>
      <c r="F10" s="43" t="s">
        <v>76</v>
      </c>
      <c r="G10" s="123" t="s">
        <v>75</v>
      </c>
    </row>
    <row r="11" spans="1:7" s="2" customFormat="1" ht="15.75" x14ac:dyDescent="0.25">
      <c r="A11" s="162">
        <v>10</v>
      </c>
      <c r="B11" s="123" t="s">
        <v>96</v>
      </c>
      <c r="C11" s="46">
        <v>13</v>
      </c>
      <c r="D11" s="81">
        <f>C11*100/40</f>
        <v>32.5</v>
      </c>
      <c r="E11" s="138" t="s">
        <v>169</v>
      </c>
      <c r="F11" s="43" t="s">
        <v>89</v>
      </c>
      <c r="G11" s="123" t="s">
        <v>88</v>
      </c>
    </row>
    <row r="12" spans="1:7" s="2" customFormat="1" ht="15.75" x14ac:dyDescent="0.25">
      <c r="A12" s="138">
        <v>11</v>
      </c>
      <c r="B12" s="123" t="s">
        <v>43</v>
      </c>
      <c r="C12" s="49">
        <v>12</v>
      </c>
      <c r="D12" s="81">
        <f>C12*100/40</f>
        <v>30</v>
      </c>
      <c r="E12" s="138" t="s">
        <v>169</v>
      </c>
      <c r="F12" s="43" t="s">
        <v>9</v>
      </c>
      <c r="G12" s="123" t="s">
        <v>10</v>
      </c>
    </row>
    <row r="13" spans="1:7" s="2" customFormat="1" ht="15.75" x14ac:dyDescent="0.25">
      <c r="A13" s="49"/>
      <c r="B13" s="42"/>
      <c r="C13" s="49"/>
      <c r="D13" s="77"/>
      <c r="E13" s="49"/>
      <c r="F13" s="43"/>
      <c r="G13" s="43"/>
    </row>
    <row r="14" spans="1:7" s="2" customFormat="1" ht="15.75" x14ac:dyDescent="0.25">
      <c r="A14" s="49"/>
      <c r="B14" s="42"/>
      <c r="C14" s="46"/>
      <c r="D14" s="77"/>
      <c r="E14" s="49"/>
      <c r="F14" s="43"/>
      <c r="G14" s="43"/>
    </row>
    <row r="15" spans="1:7" s="2" customFormat="1" ht="15.75" x14ac:dyDescent="0.25">
      <c r="A15" s="49"/>
      <c r="B15" s="45"/>
      <c r="C15" s="49"/>
      <c r="D15" s="77"/>
      <c r="E15" s="49"/>
      <c r="F15" s="43"/>
      <c r="G15" s="43"/>
    </row>
    <row r="16" spans="1:7" s="2" customFormat="1" ht="15.75" x14ac:dyDescent="0.25">
      <c r="A16" s="49"/>
      <c r="B16" s="42"/>
      <c r="C16" s="46"/>
      <c r="D16" s="77"/>
      <c r="E16" s="49"/>
      <c r="F16" s="43"/>
      <c r="G16" s="78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43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78"/>
    </row>
    <row r="21" spans="1:7" s="2" customFormat="1" x14ac:dyDescent="0.25">
      <c r="A21" s="24"/>
      <c r="B21" s="27"/>
      <c r="C21" s="24"/>
      <c r="D21" s="25"/>
      <c r="E21" s="24"/>
      <c r="F21" s="24"/>
      <c r="G21" s="26"/>
    </row>
    <row r="22" spans="1:7" s="2" customFormat="1" x14ac:dyDescent="0.25">
      <c r="A22" s="4"/>
      <c r="B22" s="15"/>
      <c r="C22" s="4"/>
      <c r="D22" s="14"/>
      <c r="E22" s="4"/>
      <c r="F22" s="5"/>
      <c r="G22" s="5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4"/>
      <c r="G25" s="4"/>
    </row>
    <row r="26" spans="1:7" s="2" customFormat="1" x14ac:dyDescent="0.25">
      <c r="A26" s="4"/>
      <c r="B26" s="15"/>
      <c r="C26" s="4"/>
      <c r="D26" s="14"/>
      <c r="E26" s="4"/>
      <c r="F26" s="5"/>
      <c r="G26" s="5"/>
    </row>
    <row r="27" spans="1:7" s="2" customFormat="1" x14ac:dyDescent="0.25">
      <c r="A27" s="4"/>
      <c r="B27" s="16"/>
      <c r="C27" s="4"/>
      <c r="D27" s="14"/>
      <c r="E27" s="4"/>
      <c r="F27" s="5"/>
      <c r="G27" s="5"/>
    </row>
    <row r="28" spans="1:7" s="2" customFormat="1" x14ac:dyDescent="0.25">
      <c r="A28" s="4"/>
      <c r="B28" s="15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4"/>
      <c r="E30" s="4"/>
      <c r="F30" s="4"/>
      <c r="G30" s="4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</sheetData>
  <autoFilter ref="A2:G12" xr:uid="{3CBA3C53-8DB6-462B-88F2-296B8D84B35E}">
    <sortState xmlns:xlrd2="http://schemas.microsoft.com/office/spreadsheetml/2017/richdata2" ref="A3:G12">
      <sortCondition descending="1" ref="D2:D12"/>
    </sortState>
  </autoFilter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 класс (м)</vt:lpstr>
      <vt:lpstr>5 класс (д)</vt:lpstr>
      <vt:lpstr>6 класс (м)</vt:lpstr>
      <vt:lpstr>6 класс (д)</vt:lpstr>
      <vt:lpstr>7 класс (м)</vt:lpstr>
      <vt:lpstr>7 класс (д)</vt:lpstr>
      <vt:lpstr>8 класс (м)</vt:lpstr>
      <vt:lpstr>8 класс (д)</vt:lpstr>
      <vt:lpstr>9 класс (м)</vt:lpstr>
      <vt:lpstr>9 класс (д)</vt:lpstr>
      <vt:lpstr>10 класс (м)</vt:lpstr>
      <vt:lpstr>10 класс (д)</vt:lpstr>
      <vt:lpstr>11 класс (м)</vt:lpstr>
      <vt:lpstr>11 класс (д)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2024-11-05T07:40:25Z</dcterms:modified>
</cp:coreProperties>
</file>