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ИДК\Downloads\"/>
    </mc:Choice>
  </mc:AlternateContent>
  <xr:revisionPtr revIDLastSave="0" documentId="13_ncr:1_{F05CAEE5-FB7E-428A-8271-6AB7FCBF74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 класс" sheetId="2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8" r:id="rId6"/>
    <sheet name="11 класс " sheetId="9" r:id="rId7"/>
  </sheets>
  <definedNames>
    <definedName name="_xlnm._FilterDatabase" localSheetId="5" hidden="1">'10 класс'!$A$2:$G$9</definedName>
    <definedName name="_xlnm._FilterDatabase" localSheetId="6" hidden="1">'11 класс '!$A$2:$G$4</definedName>
    <definedName name="_xlnm._FilterDatabase" localSheetId="0" hidden="1">'5 класс'!$A$2:$G$22</definedName>
    <definedName name="_xlnm._FilterDatabase" localSheetId="1" hidden="1">'6 класс'!$A$2:$G$37</definedName>
    <definedName name="_xlnm._FilterDatabase" localSheetId="2" hidden="1">'7 класс'!$A$2:$G$20</definedName>
    <definedName name="_xlnm._FilterDatabase" localSheetId="3" hidden="1">'8 класс'!$A$2:$G$23</definedName>
    <definedName name="_xlnm._FilterDatabase" localSheetId="4" hidden="1">'9 класс'!$A$2:$G$27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8" l="1"/>
  <c r="D6" i="8"/>
  <c r="D6" i="9"/>
  <c r="D3" i="8"/>
  <c r="D14" i="5"/>
  <c r="D8" i="5"/>
  <c r="D13" i="5"/>
  <c r="D10" i="5"/>
  <c r="D6" i="5"/>
  <c r="D4" i="9"/>
  <c r="D3" i="9"/>
  <c r="D5" i="9"/>
  <c r="D5" i="8"/>
  <c r="D5" i="6"/>
  <c r="D6" i="6"/>
  <c r="D9" i="6"/>
  <c r="D27" i="6"/>
  <c r="D24" i="6"/>
  <c r="D4" i="6"/>
  <c r="D10" i="6"/>
  <c r="D12" i="6"/>
  <c r="D22" i="6"/>
  <c r="D11" i="6"/>
  <c r="D23" i="6"/>
  <c r="D20" i="6"/>
  <c r="D21" i="6"/>
  <c r="D26" i="6"/>
  <c r="D7" i="6"/>
  <c r="D8" i="6"/>
  <c r="D13" i="6"/>
  <c r="D14" i="6"/>
  <c r="D15" i="6"/>
  <c r="D16" i="6"/>
  <c r="D17" i="6"/>
  <c r="D18" i="6"/>
  <c r="D25" i="6"/>
  <c r="D19" i="6"/>
  <c r="D3" i="6"/>
  <c r="D25" i="5"/>
  <c r="D24" i="5"/>
  <c r="D9" i="5"/>
  <c r="D19" i="5"/>
  <c r="D22" i="5"/>
  <c r="D5" i="5"/>
  <c r="D7" i="5"/>
  <c r="D18" i="5"/>
  <c r="D4" i="5"/>
  <c r="D11" i="5"/>
  <c r="D20" i="5"/>
  <c r="D26" i="5"/>
  <c r="D15" i="5"/>
  <c r="D21" i="5"/>
  <c r="D16" i="5"/>
  <c r="D23" i="5"/>
  <c r="D28" i="5"/>
  <c r="D27" i="5"/>
  <c r="D12" i="5"/>
  <c r="D17" i="5"/>
  <c r="D3" i="5"/>
  <c r="D9" i="4"/>
  <c r="D11" i="4"/>
  <c r="D18" i="4"/>
  <c r="D17" i="4"/>
  <c r="D15" i="4"/>
  <c r="D13" i="4"/>
  <c r="D14" i="4"/>
  <c r="D12" i="4"/>
  <c r="D3" i="4"/>
  <c r="D4" i="4"/>
  <c r="D10" i="4"/>
  <c r="D7" i="4"/>
  <c r="D5" i="4"/>
  <c r="D6" i="4"/>
  <c r="D16" i="4"/>
  <c r="D19" i="4"/>
  <c r="D8" i="4"/>
  <c r="D13" i="3"/>
  <c r="D19" i="3"/>
  <c r="D20" i="3"/>
  <c r="D23" i="3"/>
  <c r="D30" i="3"/>
  <c r="D31" i="3"/>
  <c r="D33" i="3"/>
  <c r="D14" i="3"/>
  <c r="D8" i="3"/>
  <c r="D11" i="3"/>
  <c r="D4" i="3"/>
  <c r="D6" i="3"/>
  <c r="D9" i="3"/>
  <c r="D21" i="3"/>
  <c r="D16" i="3"/>
  <c r="D15" i="3"/>
  <c r="D24" i="3"/>
  <c r="D37" i="3"/>
  <c r="D34" i="3"/>
  <c r="D25" i="3"/>
  <c r="D3" i="3"/>
  <c r="D22" i="3"/>
  <c r="D7" i="3"/>
  <c r="D10" i="3"/>
  <c r="D12" i="3"/>
  <c r="D26" i="3"/>
  <c r="D32" i="3"/>
  <c r="D35" i="3"/>
  <c r="D36" i="3"/>
  <c r="D17" i="3"/>
  <c r="D27" i="3"/>
  <c r="D28" i="3"/>
  <c r="D18" i="3"/>
  <c r="D29" i="3"/>
  <c r="D5" i="3"/>
  <c r="D14" i="2"/>
  <c r="D15" i="2"/>
  <c r="D18" i="2"/>
  <c r="D19" i="2"/>
  <c r="D20" i="2"/>
  <c r="D22" i="2"/>
  <c r="D21" i="2"/>
  <c r="D7" i="2"/>
  <c r="D13" i="2"/>
  <c r="D16" i="2"/>
  <c r="D5" i="2"/>
  <c r="D10" i="2"/>
  <c r="D8" i="2"/>
  <c r="D9" i="2"/>
  <c r="D11" i="2"/>
  <c r="D3" i="2"/>
  <c r="D4" i="2"/>
  <c r="D17" i="2"/>
  <c r="D12" i="2"/>
  <c r="D6" i="2"/>
</calcChain>
</file>

<file path=xl/sharedStrings.xml><?xml version="1.0" encoding="utf-8"?>
<sst xmlns="http://schemas.openxmlformats.org/spreadsheetml/2006/main" count="580" uniqueCount="187">
  <si>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</si>
  <si>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</si>
  <si>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</si>
  <si>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</si>
  <si>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</si>
  <si>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</si>
  <si>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</si>
  <si>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МБОУ Восходовская ОШ</t>
  </si>
  <si>
    <t>МБОУ Богородская ОШ</t>
  </si>
  <si>
    <t>Рябова Софья Сергеевна</t>
  </si>
  <si>
    <t>Вяльдин Евгений Владимирович</t>
  </si>
  <si>
    <t>Информация об участниках школьного этапа всероссийской олимпиады школьников по литературе 6 класс максимальное количество баллов  30</t>
  </si>
  <si>
    <t>Информация об участниках школьного этапа всероссийской олимпиады школьников по литературе  7 класс максимальное количество баллов  50</t>
  </si>
  <si>
    <t>Информация об участниках школьного этапа всероссийской олимпиады школьников по литературе  8 класс максимальное количество баллов  50</t>
  </si>
  <si>
    <t>Информация об участниках школьного этапа всероссийской олимпиады школьников по литературе  класс максимальное количество баллов  100</t>
  </si>
  <si>
    <t>Информация об участниках школьного этапа всероссийской олимпиады школьников по литературе 10  класс максимальное количество баллов  51</t>
  </si>
  <si>
    <t>Информация об участниках школьного этапа всероссийской олимпиады школьников по литературе 11 класс максимальное количество баллов  51</t>
  </si>
  <si>
    <t>Волкова Вероника Евгеньевна</t>
  </si>
  <si>
    <t>Григорян Тамара Оксеновна</t>
  </si>
  <si>
    <t>Дубова Александра Сергеевна</t>
  </si>
  <si>
    <t>Погосян Нарек Варданович</t>
  </si>
  <si>
    <t>Ферулева Алина Михайловна</t>
  </si>
  <si>
    <t>Колесов Тимофей Михайлович</t>
  </si>
  <si>
    <t>Пузырева Т.А.</t>
  </si>
  <si>
    <t>Пузырева Т.А..</t>
  </si>
  <si>
    <t>Корина Дарья Павловна</t>
  </si>
  <si>
    <t>Михайлова Алиса Алексеевна</t>
  </si>
  <si>
    <t>Уставщикова Г.В.</t>
  </si>
  <si>
    <t>Скорнякова Ксения Сергеевна</t>
  </si>
  <si>
    <t>Слепко С.Н.</t>
  </si>
  <si>
    <t>Седов Илья Михайлович</t>
  </si>
  <si>
    <t>Козырев Максим Олегович</t>
  </si>
  <si>
    <t>Мариева Яна Константинова</t>
  </si>
  <si>
    <t>Мельников Данила Иванович</t>
  </si>
  <si>
    <t>Слепко Глеб Сергеевич</t>
  </si>
  <si>
    <t>Тарасова Дарья Александрович</t>
  </si>
  <si>
    <t>Галичев Владислав Владимирович</t>
  </si>
  <si>
    <t>Скатова Дарья Николаевна</t>
  </si>
  <si>
    <t>Карасева Ксения Александровна</t>
  </si>
  <si>
    <t>Грачева Яна Александровна</t>
  </si>
  <si>
    <t>Карасева Дарья Денисовна</t>
  </si>
  <si>
    <t>Лебедева Карина Владимировна</t>
  </si>
  <si>
    <t>Хлопова Н.В.</t>
  </si>
  <si>
    <t>МБОУ Макарьевская ОШ</t>
  </si>
  <si>
    <t>Миронова Злата Андреевна</t>
  </si>
  <si>
    <t>Цветкова Дарья Викторовна</t>
  </si>
  <si>
    <t>Оборин Захар Иванович</t>
  </si>
  <si>
    <t>Загребина Виктория Максимовна</t>
  </si>
  <si>
    <t>Абышева Полина Ивановна</t>
  </si>
  <si>
    <t>Государев Макар Николаевич</t>
  </si>
  <si>
    <t>Жолбу Дарья Андреевна</t>
  </si>
  <si>
    <t>Курсанова Василиса Романовна</t>
  </si>
  <si>
    <t>Шаманина Карина Андреевна</t>
  </si>
  <si>
    <t>МБОУ Варнавинская СШ</t>
  </si>
  <si>
    <t>Аксенов Максим Сергеевич</t>
  </si>
  <si>
    <t>Саженская Алиса Олеговна</t>
  </si>
  <si>
    <t>Дементьева Ольга Михайловна</t>
  </si>
  <si>
    <t>Сигаев Артем Евгеньевич</t>
  </si>
  <si>
    <t>Майданов Анатолий Алексеевич</t>
  </si>
  <si>
    <t>Боричева Александра Викторовна</t>
  </si>
  <si>
    <t>Журавлев Дмитрий Евгеньевич</t>
  </si>
  <si>
    <t>Мокрецова Евангелина Павловна</t>
  </si>
  <si>
    <t>Кудряшов Евгений Дмитриевич</t>
  </si>
  <si>
    <t>Барабаш Максим Александрович</t>
  </si>
  <si>
    <t>Хренова Виктория Сергеевна</t>
  </si>
  <si>
    <t>Смирнов Александр Алексеевич</t>
  </si>
  <si>
    <t>Волкова Мария Александровна</t>
  </si>
  <si>
    <t>Сазанов Александр Дмитриевич</t>
  </si>
  <si>
    <t>Стасенко Полина Сергеевна</t>
  </si>
  <si>
    <t>Воробьева Вероника Витальевна</t>
  </si>
  <si>
    <t>Журавлева Алина Евгеньевна</t>
  </si>
  <si>
    <t>Полева Виктория Сергеевна</t>
  </si>
  <si>
    <t>Датий Ирина Ивановна</t>
  </si>
  <si>
    <t>Спиридонюк Кира Александровна</t>
  </si>
  <si>
    <t>Солодовникова Дарья Алексеевна</t>
  </si>
  <si>
    <t>Нефедов Никита Андреевич</t>
  </si>
  <si>
    <t>МБОУ Мирновская СШ</t>
  </si>
  <si>
    <t>Иванова Е.И.</t>
  </si>
  <si>
    <t>Варнакова М.Н.</t>
  </si>
  <si>
    <t>Кучумова Валерия Алексеевна</t>
  </si>
  <si>
    <t>Золотов Тимур Васильевич</t>
  </si>
  <si>
    <t>Комлев Артем Дмитриевич</t>
  </si>
  <si>
    <t>Скворцов Егор Сергеевич</t>
  </si>
  <si>
    <t>Марченко Максим Рудольфович</t>
  </si>
  <si>
    <t>Чащина Анна Алексеевна</t>
  </si>
  <si>
    <t>Пахомкина Олеся Дмитриевна</t>
  </si>
  <si>
    <t>Калинин Алексей Александрович</t>
  </si>
  <si>
    <t>Хватов Максим Викторович</t>
  </si>
  <si>
    <t>Метельков Савелий Александрович</t>
  </si>
  <si>
    <t>Яшкова И.С.</t>
  </si>
  <si>
    <t>Дручкова Т.Н.</t>
  </si>
  <si>
    <t>Попова Л.Н.</t>
  </si>
  <si>
    <t>Кудрявцева Л.В.</t>
  </si>
  <si>
    <t>Лукшина Яна Сергеевна</t>
  </si>
  <si>
    <t>Трифонова Виктория Ильинична</t>
  </si>
  <si>
    <t>Гайдис Иван Сергеевич</t>
  </si>
  <si>
    <t>Кучумова Г.А.</t>
  </si>
  <si>
    <t>Смирнова Екатерина Дмитриевна</t>
  </si>
  <si>
    <t>Ступнев Иван Игоревич</t>
  </si>
  <si>
    <t>Дементьев Сергей Михайлович</t>
  </si>
  <si>
    <t>Чернигина Виктория Олеговна</t>
  </si>
  <si>
    <t>Ферулева Анна Ивановна</t>
  </si>
  <si>
    <t>Чащин Никита Сергеевич</t>
  </si>
  <si>
    <t>Джамбиева Амина Назимовна</t>
  </si>
  <si>
    <t>Рыжова И.В.</t>
  </si>
  <si>
    <t>МБОУ Михаленинская ОШ</t>
  </si>
  <si>
    <t>Овсяников Михаил Александрович</t>
  </si>
  <si>
    <t xml:space="preserve">Сухарева Зоя Андреевна </t>
  </si>
  <si>
    <t xml:space="preserve">Рогов Тимофей Павлович </t>
  </si>
  <si>
    <t>Пахаренко Игорь Александрович</t>
  </si>
  <si>
    <t>Немоова Г.А.</t>
  </si>
  <si>
    <t xml:space="preserve">Смирнова Видана Алексеевна </t>
  </si>
  <si>
    <t xml:space="preserve">Тихомирова Таьяна Игоревна </t>
  </si>
  <si>
    <t>Немова Г.А.</t>
  </si>
  <si>
    <t xml:space="preserve">Чевычелова Валерия Ивановна </t>
  </si>
  <si>
    <t xml:space="preserve">Лукоянова Дарья Валерьевна </t>
  </si>
  <si>
    <t xml:space="preserve">Базеева Арина Андреевна </t>
  </si>
  <si>
    <t xml:space="preserve">Чижова Дарья Дмитриевна </t>
  </si>
  <si>
    <t xml:space="preserve">Фролова Ирина Викторовна </t>
  </si>
  <si>
    <t xml:space="preserve">Кунташова Кристина Викторовна </t>
  </si>
  <si>
    <t>Шуртыгина Анастасия Евгеньевна</t>
  </si>
  <si>
    <t xml:space="preserve">МБОУ Михаленинская </t>
  </si>
  <si>
    <t>Ложкина Полина Дмитриевна</t>
  </si>
  <si>
    <t>Красильникова Ирина Сергеевна</t>
  </si>
  <si>
    <t>Кандаков Ярослав Алексеевич</t>
  </si>
  <si>
    <t>Белова Татьяна Сергеевна</t>
  </si>
  <si>
    <t>Терентьева Варвара Сергеевна</t>
  </si>
  <si>
    <t>Виноградская О.В</t>
  </si>
  <si>
    <t>Виноградская О.В.</t>
  </si>
  <si>
    <t>МБОУ Северная СШ</t>
  </si>
  <si>
    <t>Хренова Полина Максимовна</t>
  </si>
  <si>
    <t>Христофорова Вера Максимовна</t>
  </si>
  <si>
    <t>Смирнова Юлия Дмитриевна</t>
  </si>
  <si>
    <t>Терешкина Алина Николаевна</t>
  </si>
  <si>
    <t>Лисова Вероника Сергеевна</t>
  </si>
  <si>
    <t>Родина Мелания Ильинична</t>
  </si>
  <si>
    <t>Е.И.Заякина</t>
  </si>
  <si>
    <t>Николаева Екатерина Андреевна</t>
  </si>
  <si>
    <t>Баклыкова Злата Алексеевна</t>
  </si>
  <si>
    <t>Родина Дорофея Ильинична</t>
  </si>
  <si>
    <t>Самарина Полина Андреевна</t>
  </si>
  <si>
    <t>Бурлакова Яна Дмитриевна</t>
  </si>
  <si>
    <t>Лебедева Елена Артуровна</t>
  </si>
  <si>
    <t>Боричева Алена Александровна</t>
  </si>
  <si>
    <t>Шевченко Мария Николаевна</t>
  </si>
  <si>
    <t xml:space="preserve">МБОУ Богродская ОШ </t>
  </si>
  <si>
    <t>Уставшикова Г.В.</t>
  </si>
  <si>
    <t>Горькова Софья Александровна</t>
  </si>
  <si>
    <t>Хрычёва Анастасия Вячеславовна</t>
  </si>
  <si>
    <t>Крайнова О.С</t>
  </si>
  <si>
    <t xml:space="preserve">Возова Вероника Николаевна </t>
  </si>
  <si>
    <t>МБОУ Горкинская СШ</t>
  </si>
  <si>
    <t>Смирнова Анастасия Владимировна</t>
  </si>
  <si>
    <t>Смирнова Тамара Назыровна</t>
  </si>
  <si>
    <t>Кукушкин Матвей Дмитриевич</t>
  </si>
  <si>
    <t>Рекаева Н.В.</t>
  </si>
  <si>
    <t>Андреюк Владислав Владимирович</t>
  </si>
  <si>
    <t>Смирнова Кристина Сергеевна</t>
  </si>
  <si>
    <t>Крайнова О.С.</t>
  </si>
  <si>
    <t>Оборин Федор Иванович</t>
  </si>
  <si>
    <t>Визгалова Дарья Сергеевна</t>
  </si>
  <si>
    <t>Варнакова Дарья Александровна</t>
  </si>
  <si>
    <t>Шаманина Н.Н.</t>
  </si>
  <si>
    <t>Сироткин Елисей Евгеньевич</t>
  </si>
  <si>
    <t>Туманова Арина Алексеевна</t>
  </si>
  <si>
    <t>Курков Егор Иванович</t>
  </si>
  <si>
    <t>Хренова Виктория Викторовна</t>
  </si>
  <si>
    <t xml:space="preserve">Бабаева Анжелика Максимовна </t>
  </si>
  <si>
    <t>Кудряшова В.И.</t>
  </si>
  <si>
    <t>МБОУ Кайская ОШ</t>
  </si>
  <si>
    <t xml:space="preserve">Бондарева Елена Валентиновна </t>
  </si>
  <si>
    <t>Смирнова Виктория Ивановна</t>
  </si>
  <si>
    <t xml:space="preserve">Фионина Кира Романовна </t>
  </si>
  <si>
    <t xml:space="preserve">Шмелев Антон Тарасович </t>
  </si>
  <si>
    <t>победитель</t>
  </si>
  <si>
    <t>призер</t>
  </si>
  <si>
    <t>участник</t>
  </si>
  <si>
    <t xml:space="preserve">победитель </t>
  </si>
  <si>
    <t xml:space="preserve">призер </t>
  </si>
  <si>
    <t xml:space="preserve">участник </t>
  </si>
  <si>
    <t>Новоселова Ксения Александровна</t>
  </si>
  <si>
    <t xml:space="preserve">МБОУ Варнавинская СШ </t>
  </si>
  <si>
    <t>Сироткина Варвара Арсеньевна</t>
  </si>
  <si>
    <t>Колесова Ульяна Андреевна</t>
  </si>
  <si>
    <t>Кукушкина Кристина Николаевна</t>
  </si>
  <si>
    <t>Алексин Матвей Иванович</t>
  </si>
  <si>
    <t>Информация об участниках школьного этапа всероссийской олимпиады школьников по литературе  5  класс максимальное количество баллов 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</si>
</sst>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2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13">
    <xf numFmtId="0" fontId="6" fillId="0" borderId="0" xfId="0" applyFont="1"/>
    <xf numFmtId="0" fontId="6" fillId="0" borderId="1" xfId="0" applyFont="1" applyBorder="1"/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2" fontId="6" fillId="0" borderId="2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2" fontId="6" fillId="0" borderId="4" xfId="0" applyNumberFormat="1" applyFont="1" applyBorder="1"/>
    <xf numFmtId="0" fontId="11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1" fillId="0" borderId="8" xfId="0" applyFont="1" applyBorder="1" applyAlignment="1">
      <alignment horizontal="left" vertical="top" wrapText="1"/>
    </xf>
    <xf numFmtId="0" fontId="11" fillId="0" borderId="8" xfId="0" applyFont="1" applyBorder="1" applyAlignment="1">
      <alignment wrapText="1"/>
    </xf>
    <xf numFmtId="0" fontId="6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5" fillId="0" borderId="2" xfId="0" applyFont="1" applyBorder="1"/>
    <xf numFmtId="0" fontId="10" fillId="0" borderId="3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10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wrapText="1"/>
    </xf>
    <xf numFmtId="0" fontId="9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2" fontId="6" fillId="0" borderId="7" xfId="0" applyNumberFormat="1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8" fillId="0" borderId="5" xfId="0" applyFont="1" applyBorder="1" applyAlignment="1">
      <alignment horizontal="left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right"/>
    </xf>
    <xf numFmtId="0" fontId="8" fillId="0" borderId="5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center" vertical="center"/>
    </xf>
    <xf numFmtId="0" fontId="9" fillId="0" borderId="3" xfId="0" applyFont="1" applyBorder="1"/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0" fillId="0" borderId="3" xfId="0" applyFont="1" applyBorder="1"/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top" wrapText="1"/>
    </xf>
    <xf numFmtId="0" fontId="11" fillId="0" borderId="11" xfId="0" applyFont="1" applyBorder="1" applyAlignment="1">
      <alignment wrapText="1"/>
    </xf>
    <xf numFmtId="2" fontId="6" fillId="0" borderId="12" xfId="0" applyNumberFormat="1" applyFont="1" applyBorder="1"/>
    <xf numFmtId="0" fontId="5" fillId="0" borderId="7" xfId="0" applyFont="1" applyBorder="1"/>
    <xf numFmtId="0" fontId="10" fillId="0" borderId="1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9" fillId="0" borderId="3" xfId="0" applyFont="1" applyBorder="1" applyAlignment="1">
      <alignment vertical="top" wrapText="1"/>
    </xf>
    <xf numFmtId="2" fontId="3" fillId="0" borderId="3" xfId="0" applyNumberFormat="1" applyFont="1" applyBorder="1"/>
    <xf numFmtId="0" fontId="9" fillId="0" borderId="3" xfId="0" applyFont="1" applyBorder="1" applyAlignment="1">
      <alignment vertical="top"/>
    </xf>
    <xf numFmtId="0" fontId="6" fillId="0" borderId="7" xfId="0" applyFont="1" applyBorder="1"/>
    <xf numFmtId="0" fontId="14" fillId="0" borderId="3" xfId="0" applyFont="1" applyBorder="1"/>
    <xf numFmtId="2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3" xfId="0" applyFont="1" applyBorder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9" fillId="0" borderId="0" xfId="0" applyFont="1"/>
    <xf numFmtId="0" fontId="10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tabSelected="1" workbookViewId="0">
      <selection activeCell="G16" sqref="G16"/>
    </sheetView>
  </sheetViews>
  <sheetFormatPr defaultColWidth="9.140625" defaultRowHeight="15" x14ac:dyDescent="0.25"/>
  <cols>
    <col min="2" max="2" width="39.28515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11" t="s">
        <v>186</v>
      </c>
      <c r="C1" s="111"/>
      <c r="D1" s="111"/>
      <c r="E1" s="111"/>
      <c r="F1" s="111"/>
      <c r="G1" s="111"/>
    </row>
    <row r="2" spans="1:7" s="2" customFormat="1" ht="75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</row>
    <row r="3" spans="1:7" ht="15.75" x14ac:dyDescent="0.25">
      <c r="A3" s="62">
        <v>1</v>
      </c>
      <c r="B3" s="69" t="s">
        <v>60</v>
      </c>
      <c r="C3" s="69">
        <v>28</v>
      </c>
      <c r="D3" s="70">
        <f t="shared" ref="D3:D22" si="0">C3*100/30</f>
        <v>93.333333333333329</v>
      </c>
      <c r="E3" s="53" t="s">
        <v>174</v>
      </c>
      <c r="F3" s="59" t="s">
        <v>76</v>
      </c>
      <c r="G3" s="59" t="s">
        <v>77</v>
      </c>
    </row>
    <row r="4" spans="1:7" ht="16.5" customHeight="1" x14ac:dyDescent="0.25">
      <c r="A4" s="62">
        <v>2</v>
      </c>
      <c r="B4" s="69" t="s">
        <v>59</v>
      </c>
      <c r="C4" s="69">
        <v>24</v>
      </c>
      <c r="D4" s="70">
        <f t="shared" si="0"/>
        <v>80</v>
      </c>
      <c r="E4" s="53" t="s">
        <v>174</v>
      </c>
      <c r="F4" s="59" t="s">
        <v>76</v>
      </c>
      <c r="G4" s="59" t="s">
        <v>77</v>
      </c>
    </row>
    <row r="5" spans="1:7" x14ac:dyDescent="0.25">
      <c r="A5" s="62">
        <v>3</v>
      </c>
      <c r="B5" s="35" t="s">
        <v>108</v>
      </c>
      <c r="C5" s="35">
        <v>20</v>
      </c>
      <c r="D5" s="70">
        <f t="shared" si="0"/>
        <v>66.666666666666671</v>
      </c>
      <c r="E5" s="53" t="s">
        <v>175</v>
      </c>
      <c r="F5" s="53" t="s">
        <v>105</v>
      </c>
      <c r="G5" s="59" t="s">
        <v>104</v>
      </c>
    </row>
    <row r="6" spans="1:7" ht="13.5" customHeight="1" x14ac:dyDescent="0.25">
      <c r="A6" s="62">
        <v>4</v>
      </c>
      <c r="B6" s="69" t="s">
        <v>85</v>
      </c>
      <c r="C6" s="69">
        <v>19</v>
      </c>
      <c r="D6" s="70">
        <f t="shared" si="0"/>
        <v>63.333333333333336</v>
      </c>
      <c r="E6" s="53" t="s">
        <v>175</v>
      </c>
      <c r="F6" s="53" t="s">
        <v>53</v>
      </c>
      <c r="G6" s="60" t="s">
        <v>89</v>
      </c>
    </row>
    <row r="7" spans="1:7" ht="15.75" x14ac:dyDescent="0.25">
      <c r="A7" s="62">
        <v>5</v>
      </c>
      <c r="B7" s="69" t="s">
        <v>103</v>
      </c>
      <c r="C7" s="69">
        <v>19</v>
      </c>
      <c r="D7" s="70">
        <f t="shared" si="0"/>
        <v>63.333333333333336</v>
      </c>
      <c r="E7" s="53" t="s">
        <v>175</v>
      </c>
      <c r="F7" s="53" t="s">
        <v>105</v>
      </c>
      <c r="G7" s="59" t="s">
        <v>104</v>
      </c>
    </row>
    <row r="8" spans="1:7" ht="18" customHeight="1" x14ac:dyDescent="0.25">
      <c r="A8" s="62">
        <v>6</v>
      </c>
      <c r="B8" s="69" t="s">
        <v>159</v>
      </c>
      <c r="C8" s="61">
        <v>18</v>
      </c>
      <c r="D8" s="70">
        <f t="shared" si="0"/>
        <v>60</v>
      </c>
      <c r="E8" s="53" t="s">
        <v>175</v>
      </c>
      <c r="F8" s="59" t="s">
        <v>43</v>
      </c>
      <c r="G8" s="48" t="s">
        <v>162</v>
      </c>
    </row>
    <row r="9" spans="1:7" ht="15.75" x14ac:dyDescent="0.25">
      <c r="A9" s="62">
        <v>7</v>
      </c>
      <c r="B9" s="69" t="s">
        <v>160</v>
      </c>
      <c r="C9" s="69">
        <v>18</v>
      </c>
      <c r="D9" s="70">
        <f t="shared" si="0"/>
        <v>60</v>
      </c>
      <c r="E9" s="53" t="s">
        <v>175</v>
      </c>
      <c r="F9" s="59" t="s">
        <v>43</v>
      </c>
      <c r="G9" s="48" t="s">
        <v>162</v>
      </c>
    </row>
    <row r="10" spans="1:7" ht="15.75" customHeight="1" x14ac:dyDescent="0.25">
      <c r="A10" s="62">
        <v>8</v>
      </c>
      <c r="B10" s="71" t="s">
        <v>135</v>
      </c>
      <c r="C10" s="71">
        <v>15</v>
      </c>
      <c r="D10" s="70">
        <f t="shared" si="0"/>
        <v>50</v>
      </c>
      <c r="E10" s="53" t="s">
        <v>175</v>
      </c>
      <c r="F10" s="59" t="s">
        <v>129</v>
      </c>
      <c r="G10" s="55" t="s">
        <v>136</v>
      </c>
    </row>
    <row r="11" spans="1:7" ht="16.5" customHeight="1" x14ac:dyDescent="0.25">
      <c r="A11" s="62">
        <v>9</v>
      </c>
      <c r="B11" s="69" t="s">
        <v>161</v>
      </c>
      <c r="C11" s="69">
        <v>15</v>
      </c>
      <c r="D11" s="70">
        <f t="shared" si="0"/>
        <v>50</v>
      </c>
      <c r="E11" s="53" t="s">
        <v>175</v>
      </c>
      <c r="F11" s="59" t="s">
        <v>43</v>
      </c>
      <c r="G11" s="48" t="s">
        <v>162</v>
      </c>
    </row>
    <row r="12" spans="1:7" x14ac:dyDescent="0.25">
      <c r="A12" s="62">
        <v>10</v>
      </c>
      <c r="B12" s="61" t="s">
        <v>173</v>
      </c>
      <c r="C12" s="61">
        <v>14</v>
      </c>
      <c r="D12" s="70">
        <f t="shared" si="0"/>
        <v>46.666666666666664</v>
      </c>
      <c r="E12" s="53" t="s">
        <v>176</v>
      </c>
      <c r="F12" s="59" t="s">
        <v>169</v>
      </c>
      <c r="G12" s="60" t="s">
        <v>168</v>
      </c>
    </row>
    <row r="13" spans="1:7" ht="15.75" x14ac:dyDescent="0.25">
      <c r="A13" s="62">
        <v>11</v>
      </c>
      <c r="B13" s="69" t="s">
        <v>106</v>
      </c>
      <c r="C13" s="69">
        <v>12</v>
      </c>
      <c r="D13" s="70">
        <f t="shared" si="0"/>
        <v>40</v>
      </c>
      <c r="E13" s="53" t="s">
        <v>176</v>
      </c>
      <c r="F13" s="53" t="s">
        <v>105</v>
      </c>
      <c r="G13" s="59" t="s">
        <v>104</v>
      </c>
    </row>
    <row r="14" spans="1:7" ht="15.75" x14ac:dyDescent="0.25">
      <c r="A14" s="62">
        <v>12</v>
      </c>
      <c r="B14" s="69" t="s">
        <v>52</v>
      </c>
      <c r="C14" s="69">
        <v>11</v>
      </c>
      <c r="D14" s="70">
        <f t="shared" si="0"/>
        <v>36.666666666666664</v>
      </c>
      <c r="E14" s="53" t="s">
        <v>176</v>
      </c>
      <c r="F14" s="53" t="s">
        <v>53</v>
      </c>
      <c r="G14" s="60" t="s">
        <v>89</v>
      </c>
    </row>
    <row r="15" spans="1:7" ht="15.75" x14ac:dyDescent="0.25">
      <c r="A15" s="62">
        <v>13</v>
      </c>
      <c r="B15" s="69" t="s">
        <v>50</v>
      </c>
      <c r="C15" s="69">
        <v>11</v>
      </c>
      <c r="D15" s="70">
        <f t="shared" si="0"/>
        <v>36.666666666666664</v>
      </c>
      <c r="E15" s="53" t="s">
        <v>176</v>
      </c>
      <c r="F15" s="53" t="s">
        <v>53</v>
      </c>
      <c r="G15" s="60" t="s">
        <v>89</v>
      </c>
    </row>
    <row r="16" spans="1:7" x14ac:dyDescent="0.25">
      <c r="A16" s="62">
        <v>14</v>
      </c>
      <c r="B16" s="35" t="s">
        <v>107</v>
      </c>
      <c r="C16" s="35">
        <v>11</v>
      </c>
      <c r="D16" s="70">
        <f t="shared" si="0"/>
        <v>36.666666666666664</v>
      </c>
      <c r="E16" s="53" t="s">
        <v>176</v>
      </c>
      <c r="F16" s="53" t="s">
        <v>105</v>
      </c>
      <c r="G16" s="59" t="s">
        <v>104</v>
      </c>
    </row>
    <row r="17" spans="1:7" x14ac:dyDescent="0.25">
      <c r="A17" s="62">
        <v>15</v>
      </c>
      <c r="B17" s="35" t="s">
        <v>172</v>
      </c>
      <c r="C17" s="35">
        <v>10</v>
      </c>
      <c r="D17" s="70">
        <f t="shared" si="0"/>
        <v>33.333333333333336</v>
      </c>
      <c r="E17" s="53" t="s">
        <v>176</v>
      </c>
      <c r="F17" s="59" t="s">
        <v>169</v>
      </c>
      <c r="G17" s="60" t="s">
        <v>168</v>
      </c>
    </row>
    <row r="18" spans="1:7" ht="15.75" x14ac:dyDescent="0.25">
      <c r="A18" s="62">
        <v>16</v>
      </c>
      <c r="B18" s="69" t="s">
        <v>86</v>
      </c>
      <c r="C18" s="69">
        <v>8</v>
      </c>
      <c r="D18" s="70">
        <f t="shared" si="0"/>
        <v>26.666666666666668</v>
      </c>
      <c r="E18" s="53" t="s">
        <v>176</v>
      </c>
      <c r="F18" s="53" t="s">
        <v>53</v>
      </c>
      <c r="G18" s="60" t="s">
        <v>89</v>
      </c>
    </row>
    <row r="19" spans="1:7" ht="15.75" x14ac:dyDescent="0.25">
      <c r="A19" s="62">
        <v>17</v>
      </c>
      <c r="B19" s="69" t="s">
        <v>87</v>
      </c>
      <c r="C19" s="69">
        <v>8</v>
      </c>
      <c r="D19" s="70">
        <f t="shared" si="0"/>
        <v>26.666666666666668</v>
      </c>
      <c r="E19" s="53" t="s">
        <v>176</v>
      </c>
      <c r="F19" s="53" t="s">
        <v>53</v>
      </c>
      <c r="G19" s="60" t="s">
        <v>90</v>
      </c>
    </row>
    <row r="20" spans="1:7" ht="15.75" x14ac:dyDescent="0.25">
      <c r="A20" s="62">
        <v>18</v>
      </c>
      <c r="B20" s="69" t="s">
        <v>49</v>
      </c>
      <c r="C20" s="69">
        <v>7</v>
      </c>
      <c r="D20" s="70">
        <f t="shared" si="0"/>
        <v>23.333333333333332</v>
      </c>
      <c r="E20" s="53" t="s">
        <v>176</v>
      </c>
      <c r="F20" s="53" t="s">
        <v>53</v>
      </c>
      <c r="G20" s="60" t="s">
        <v>90</v>
      </c>
    </row>
    <row r="21" spans="1:7" ht="15.75" x14ac:dyDescent="0.25">
      <c r="A21" s="62">
        <v>19</v>
      </c>
      <c r="B21" s="69" t="s">
        <v>88</v>
      </c>
      <c r="C21" s="69">
        <v>7</v>
      </c>
      <c r="D21" s="70">
        <f t="shared" si="0"/>
        <v>23.333333333333332</v>
      </c>
      <c r="E21" s="53" t="s">
        <v>176</v>
      </c>
      <c r="F21" s="53" t="s">
        <v>53</v>
      </c>
      <c r="G21" s="60" t="s">
        <v>89</v>
      </c>
    </row>
    <row r="22" spans="1:7" ht="15.75" x14ac:dyDescent="0.25">
      <c r="A22" s="62">
        <v>20</v>
      </c>
      <c r="B22" s="69" t="s">
        <v>51</v>
      </c>
      <c r="C22" s="69">
        <v>4</v>
      </c>
      <c r="D22" s="70">
        <f t="shared" si="0"/>
        <v>13.333333333333334</v>
      </c>
      <c r="E22" s="53" t="s">
        <v>176</v>
      </c>
      <c r="F22" s="53" t="s">
        <v>53</v>
      </c>
      <c r="G22" s="60" t="s">
        <v>89</v>
      </c>
    </row>
    <row r="23" spans="1:7" x14ac:dyDescent="0.25">
      <c r="A23" s="18"/>
      <c r="B23" s="63"/>
      <c r="C23" s="64"/>
      <c r="D23" s="65"/>
      <c r="E23" s="66"/>
      <c r="F23" s="67"/>
      <c r="G23" s="68"/>
    </row>
    <row r="24" spans="1:7" x14ac:dyDescent="0.25">
      <c r="A24" s="18"/>
      <c r="B24" s="20"/>
      <c r="C24" s="27"/>
      <c r="D24" s="25"/>
      <c r="E24" s="38"/>
      <c r="F24" s="22"/>
      <c r="G24" s="19"/>
    </row>
    <row r="25" spans="1:7" x14ac:dyDescent="0.25">
      <c r="A25" s="18"/>
      <c r="B25" s="21"/>
      <c r="C25" s="26"/>
      <c r="D25" s="25"/>
      <c r="E25" s="38"/>
      <c r="F25" s="22"/>
      <c r="G25" s="23"/>
    </row>
    <row r="26" spans="1:7" x14ac:dyDescent="0.25">
      <c r="A26" s="34"/>
      <c r="B26" s="32"/>
      <c r="C26" s="33"/>
      <c r="D26" s="25"/>
      <c r="E26" s="38"/>
      <c r="F26" s="24"/>
      <c r="G26" s="31"/>
    </row>
    <row r="27" spans="1:7" ht="21" customHeight="1" x14ac:dyDescent="0.25">
      <c r="A27" s="18"/>
      <c r="B27" s="20"/>
      <c r="C27" s="27"/>
      <c r="D27" s="25"/>
      <c r="E27" s="38"/>
      <c r="F27" s="23"/>
      <c r="G27" s="19"/>
    </row>
  </sheetData>
  <autoFilter ref="A2:G22" xr:uid="{00000000-0001-0000-0100-000000000000}"/>
  <mergeCells count="1">
    <mergeCell ref="B1:G1"/>
  </mergeCells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"/>
  <sheetViews>
    <sheetView topLeftCell="A3" workbookViewId="0">
      <selection activeCell="B37" sqref="B37"/>
    </sheetView>
  </sheetViews>
  <sheetFormatPr defaultColWidth="9.140625" defaultRowHeight="15" x14ac:dyDescent="0.25"/>
  <cols>
    <col min="2" max="2" width="45.42578125" customWidth="1"/>
    <col min="3" max="3" width="20.42578125" customWidth="1"/>
    <col min="4" max="4" width="19.5703125" customWidth="1"/>
    <col min="5" max="5" width="16.7109375" customWidth="1"/>
    <col min="6" max="6" width="26.42578125" customWidth="1"/>
    <col min="7" max="7" width="22.140625" customWidth="1"/>
  </cols>
  <sheetData>
    <row r="1" spans="1:7" ht="56.25" customHeight="1" x14ac:dyDescent="0.25">
      <c r="A1" s="1"/>
      <c r="B1" s="111" t="s">
        <v>11</v>
      </c>
      <c r="C1" s="111"/>
      <c r="D1" s="111"/>
      <c r="E1" s="111"/>
      <c r="F1" s="111"/>
      <c r="G1" s="111"/>
    </row>
    <row r="2" spans="1:7" s="11" customFormat="1" ht="75" x14ac:dyDescent="0.25">
      <c r="A2" s="17" t="s">
        <v>0</v>
      </c>
      <c r="B2" s="17" t="s">
        <v>1</v>
      </c>
      <c r="C2" s="17" t="s">
        <v>2</v>
      </c>
      <c r="D2" s="51" t="s">
        <v>3</v>
      </c>
      <c r="E2" s="17" t="s">
        <v>4</v>
      </c>
      <c r="F2" s="17" t="s">
        <v>5</v>
      </c>
      <c r="G2" s="17" t="s">
        <v>6</v>
      </c>
    </row>
    <row r="3" spans="1:7" s="11" customFormat="1" ht="15.75" x14ac:dyDescent="0.25">
      <c r="A3" s="52">
        <v>1</v>
      </c>
      <c r="B3" s="48" t="s">
        <v>150</v>
      </c>
      <c r="C3" s="49">
        <v>28</v>
      </c>
      <c r="D3" s="50">
        <f t="shared" ref="D3:D37" si="0">C3*100/30</f>
        <v>93.333333333333329</v>
      </c>
      <c r="E3" s="82" t="s">
        <v>174</v>
      </c>
      <c r="F3" s="97" t="s">
        <v>151</v>
      </c>
      <c r="G3" s="56" t="s">
        <v>149</v>
      </c>
    </row>
    <row r="4" spans="1:7" s="11" customFormat="1" ht="15.75" x14ac:dyDescent="0.25">
      <c r="A4" s="52">
        <v>2</v>
      </c>
      <c r="B4" s="48" t="s">
        <v>122</v>
      </c>
      <c r="C4" s="49">
        <v>24</v>
      </c>
      <c r="D4" s="50">
        <f t="shared" si="0"/>
        <v>80</v>
      </c>
      <c r="E4" s="82" t="s">
        <v>174</v>
      </c>
      <c r="F4" s="101" t="s">
        <v>129</v>
      </c>
      <c r="G4" s="56" t="s">
        <v>127</v>
      </c>
    </row>
    <row r="5" spans="1:7" s="11" customFormat="1" ht="15.75" x14ac:dyDescent="0.25">
      <c r="A5" s="52">
        <v>3</v>
      </c>
      <c r="B5" s="48" t="s">
        <v>79</v>
      </c>
      <c r="C5" s="49">
        <v>23</v>
      </c>
      <c r="D5" s="50">
        <f t="shared" si="0"/>
        <v>76.666666666666671</v>
      </c>
      <c r="E5" s="82" t="s">
        <v>174</v>
      </c>
      <c r="F5" s="102" t="s">
        <v>53</v>
      </c>
      <c r="G5" s="56" t="s">
        <v>91</v>
      </c>
    </row>
    <row r="6" spans="1:7" s="11" customFormat="1" ht="15.75" x14ac:dyDescent="0.25">
      <c r="A6" s="52">
        <v>4</v>
      </c>
      <c r="B6" s="48" t="s">
        <v>123</v>
      </c>
      <c r="C6" s="49">
        <v>23</v>
      </c>
      <c r="D6" s="50">
        <f t="shared" si="0"/>
        <v>76.666666666666671</v>
      </c>
      <c r="E6" s="82" t="s">
        <v>174</v>
      </c>
      <c r="F6" s="101" t="s">
        <v>129</v>
      </c>
      <c r="G6" s="56" t="s">
        <v>128</v>
      </c>
    </row>
    <row r="7" spans="1:7" s="11" customFormat="1" ht="15.75" x14ac:dyDescent="0.25">
      <c r="A7" s="52">
        <v>5</v>
      </c>
      <c r="B7" s="48" t="s">
        <v>148</v>
      </c>
      <c r="C7" s="49">
        <v>23</v>
      </c>
      <c r="D7" s="50">
        <f t="shared" si="0"/>
        <v>76.666666666666671</v>
      </c>
      <c r="E7" s="82" t="s">
        <v>174</v>
      </c>
      <c r="F7" s="97" t="s">
        <v>151</v>
      </c>
      <c r="G7" s="56" t="s">
        <v>149</v>
      </c>
    </row>
    <row r="8" spans="1:7" s="11" customFormat="1" ht="15.75" x14ac:dyDescent="0.25">
      <c r="A8" s="52">
        <v>6</v>
      </c>
      <c r="B8" s="48" t="s">
        <v>112</v>
      </c>
      <c r="C8" s="49">
        <v>22</v>
      </c>
      <c r="D8" s="50">
        <f t="shared" si="0"/>
        <v>73.333333333333329</v>
      </c>
      <c r="E8" s="82" t="s">
        <v>175</v>
      </c>
      <c r="F8" s="101" t="s">
        <v>105</v>
      </c>
      <c r="G8" s="56" t="s">
        <v>113</v>
      </c>
    </row>
    <row r="9" spans="1:7" s="11" customFormat="1" ht="15.75" x14ac:dyDescent="0.25">
      <c r="A9" s="52">
        <v>7</v>
      </c>
      <c r="B9" s="48" t="s">
        <v>124</v>
      </c>
      <c r="C9" s="49">
        <v>22</v>
      </c>
      <c r="D9" s="50">
        <f t="shared" si="0"/>
        <v>73.333333333333329</v>
      </c>
      <c r="E9" s="82" t="s">
        <v>175</v>
      </c>
      <c r="F9" s="101" t="s">
        <v>129</v>
      </c>
      <c r="G9" s="56" t="s">
        <v>128</v>
      </c>
    </row>
    <row r="10" spans="1:7" s="11" customFormat="1" ht="15.75" x14ac:dyDescent="0.25">
      <c r="A10" s="52">
        <v>8</v>
      </c>
      <c r="B10" s="48" t="s">
        <v>36</v>
      </c>
      <c r="C10" s="49">
        <v>22</v>
      </c>
      <c r="D10" s="50">
        <f t="shared" si="0"/>
        <v>73.333333333333329</v>
      </c>
      <c r="E10" s="82" t="s">
        <v>175</v>
      </c>
      <c r="F10" s="97" t="s">
        <v>43</v>
      </c>
      <c r="G10" s="56" t="s">
        <v>42</v>
      </c>
    </row>
    <row r="11" spans="1:7" s="11" customFormat="1" ht="15.75" x14ac:dyDescent="0.25">
      <c r="A11" s="52">
        <v>9</v>
      </c>
      <c r="B11" s="48" t="s">
        <v>114</v>
      </c>
      <c r="C11" s="49">
        <v>21</v>
      </c>
      <c r="D11" s="50">
        <f t="shared" si="0"/>
        <v>70</v>
      </c>
      <c r="E11" s="82" t="s">
        <v>175</v>
      </c>
      <c r="F11" s="101" t="s">
        <v>105</v>
      </c>
      <c r="G11" s="56" t="s">
        <v>113</v>
      </c>
    </row>
    <row r="12" spans="1:7" s="11" customFormat="1" ht="15.75" x14ac:dyDescent="0.25">
      <c r="A12" s="52">
        <v>10</v>
      </c>
      <c r="B12" s="48" t="s">
        <v>37</v>
      </c>
      <c r="C12" s="49">
        <v>21</v>
      </c>
      <c r="D12" s="50">
        <f t="shared" si="0"/>
        <v>70</v>
      </c>
      <c r="E12" s="82" t="s">
        <v>175</v>
      </c>
      <c r="F12" s="97" t="s">
        <v>43</v>
      </c>
      <c r="G12" s="56" t="s">
        <v>42</v>
      </c>
    </row>
    <row r="13" spans="1:7" s="11" customFormat="1" ht="15.75" x14ac:dyDescent="0.25">
      <c r="A13" s="52">
        <v>11</v>
      </c>
      <c r="B13" s="48" t="s">
        <v>80</v>
      </c>
      <c r="C13" s="49">
        <v>20</v>
      </c>
      <c r="D13" s="50">
        <f t="shared" si="0"/>
        <v>66.666666666666671</v>
      </c>
      <c r="E13" s="82" t="s">
        <v>175</v>
      </c>
      <c r="F13" s="102" t="s">
        <v>53</v>
      </c>
      <c r="G13" s="56" t="s">
        <v>92</v>
      </c>
    </row>
    <row r="14" spans="1:7" s="11" customFormat="1" ht="15.75" x14ac:dyDescent="0.25">
      <c r="A14" s="52">
        <v>12</v>
      </c>
      <c r="B14" s="48" t="s">
        <v>111</v>
      </c>
      <c r="C14" s="49">
        <v>20</v>
      </c>
      <c r="D14" s="50">
        <f t="shared" si="0"/>
        <v>66.666666666666671</v>
      </c>
      <c r="E14" s="82" t="s">
        <v>175</v>
      </c>
      <c r="F14" s="101" t="s">
        <v>105</v>
      </c>
      <c r="G14" s="56" t="s">
        <v>113</v>
      </c>
    </row>
    <row r="15" spans="1:7" s="11" customFormat="1" ht="15.75" x14ac:dyDescent="0.25">
      <c r="A15" s="52">
        <v>13</v>
      </c>
      <c r="B15" s="48" t="s">
        <v>9</v>
      </c>
      <c r="C15" s="49">
        <v>20</v>
      </c>
      <c r="D15" s="50">
        <f t="shared" si="0"/>
        <v>66.666666666666671</v>
      </c>
      <c r="E15" s="82" t="s">
        <v>175</v>
      </c>
      <c r="F15" s="101" t="s">
        <v>145</v>
      </c>
      <c r="G15" s="56" t="s">
        <v>23</v>
      </c>
    </row>
    <row r="16" spans="1:7" s="11" customFormat="1" ht="15.75" x14ac:dyDescent="0.25">
      <c r="A16" s="52">
        <v>14</v>
      </c>
      <c r="B16" s="48" t="s">
        <v>126</v>
      </c>
      <c r="C16" s="49">
        <v>19</v>
      </c>
      <c r="D16" s="50">
        <f t="shared" si="0"/>
        <v>63.333333333333336</v>
      </c>
      <c r="E16" s="82" t="s">
        <v>175</v>
      </c>
      <c r="F16" s="101" t="s">
        <v>129</v>
      </c>
      <c r="G16" s="56" t="s">
        <v>128</v>
      </c>
    </row>
    <row r="17" spans="1:7" s="11" customFormat="1" ht="15.75" customHeight="1" x14ac:dyDescent="0.25">
      <c r="A17" s="52">
        <v>15</v>
      </c>
      <c r="B17" s="48" t="s">
        <v>61</v>
      </c>
      <c r="C17" s="49">
        <v>19</v>
      </c>
      <c r="D17" s="50">
        <f t="shared" si="0"/>
        <v>63.333333333333336</v>
      </c>
      <c r="E17" s="82" t="s">
        <v>175</v>
      </c>
      <c r="F17" s="103" t="s">
        <v>76</v>
      </c>
      <c r="G17" s="58" t="s">
        <v>78</v>
      </c>
    </row>
    <row r="18" spans="1:7" s="11" customFormat="1" x14ac:dyDescent="0.25">
      <c r="A18" s="52">
        <v>16</v>
      </c>
      <c r="B18" s="112" t="s">
        <v>185</v>
      </c>
      <c r="C18" s="54">
        <v>19</v>
      </c>
      <c r="D18" s="50">
        <f t="shared" si="0"/>
        <v>63.333333333333336</v>
      </c>
      <c r="E18" s="82" t="s">
        <v>175</v>
      </c>
      <c r="F18" s="58" t="s">
        <v>169</v>
      </c>
      <c r="G18" s="58" t="s">
        <v>168</v>
      </c>
    </row>
    <row r="19" spans="1:7" s="11" customFormat="1" ht="15.75" x14ac:dyDescent="0.25">
      <c r="A19" s="52">
        <v>17</v>
      </c>
      <c r="B19" s="48" t="s">
        <v>81</v>
      </c>
      <c r="C19" s="49">
        <v>18</v>
      </c>
      <c r="D19" s="50">
        <f t="shared" si="0"/>
        <v>60</v>
      </c>
      <c r="E19" s="82" t="s">
        <v>176</v>
      </c>
      <c r="F19" s="102" t="s">
        <v>53</v>
      </c>
      <c r="G19" s="56" t="s">
        <v>91</v>
      </c>
    </row>
    <row r="20" spans="1:7" s="11" customFormat="1" ht="15.75" x14ac:dyDescent="0.25">
      <c r="A20" s="52">
        <v>18</v>
      </c>
      <c r="B20" s="48" t="s">
        <v>82</v>
      </c>
      <c r="C20" s="49">
        <v>18</v>
      </c>
      <c r="D20" s="50">
        <f t="shared" si="0"/>
        <v>60</v>
      </c>
      <c r="E20" s="82" t="s">
        <v>176</v>
      </c>
      <c r="F20" s="102" t="s">
        <v>53</v>
      </c>
      <c r="G20" s="56" t="s">
        <v>91</v>
      </c>
    </row>
    <row r="21" spans="1:7" s="11" customFormat="1" ht="15.75" x14ac:dyDescent="0.25">
      <c r="A21" s="52">
        <v>19</v>
      </c>
      <c r="B21" s="48" t="s">
        <v>125</v>
      </c>
      <c r="C21" s="49">
        <v>17</v>
      </c>
      <c r="D21" s="50">
        <f t="shared" si="0"/>
        <v>56.666666666666664</v>
      </c>
      <c r="E21" s="82" t="s">
        <v>176</v>
      </c>
      <c r="F21" s="101" t="s">
        <v>129</v>
      </c>
      <c r="G21" s="56" t="s">
        <v>128</v>
      </c>
    </row>
    <row r="22" spans="1:7" s="11" customFormat="1" ht="17.25" customHeight="1" x14ac:dyDescent="0.25">
      <c r="A22" s="52">
        <v>20</v>
      </c>
      <c r="B22" s="48" t="s">
        <v>147</v>
      </c>
      <c r="C22" s="49">
        <v>17</v>
      </c>
      <c r="D22" s="50">
        <f t="shared" si="0"/>
        <v>56.666666666666664</v>
      </c>
      <c r="E22" s="82" t="s">
        <v>176</v>
      </c>
      <c r="F22" s="97" t="s">
        <v>151</v>
      </c>
      <c r="G22" s="56" t="s">
        <v>149</v>
      </c>
    </row>
    <row r="23" spans="1:7" s="11" customFormat="1" ht="15.75" x14ac:dyDescent="0.25">
      <c r="A23" s="52">
        <v>21</v>
      </c>
      <c r="B23" s="48" t="s">
        <v>83</v>
      </c>
      <c r="C23" s="49">
        <v>16</v>
      </c>
      <c r="D23" s="50">
        <f t="shared" si="0"/>
        <v>53.333333333333336</v>
      </c>
      <c r="E23" s="82" t="s">
        <v>176</v>
      </c>
      <c r="F23" s="102" t="s">
        <v>53</v>
      </c>
      <c r="G23" s="56" t="s">
        <v>91</v>
      </c>
    </row>
    <row r="24" spans="1:7" s="11" customFormat="1" ht="15.75" x14ac:dyDescent="0.25">
      <c r="A24" s="52">
        <v>22</v>
      </c>
      <c r="B24" s="48" t="s">
        <v>17</v>
      </c>
      <c r="C24" s="49">
        <v>16</v>
      </c>
      <c r="D24" s="50">
        <f t="shared" si="0"/>
        <v>53.333333333333336</v>
      </c>
      <c r="E24" s="82" t="s">
        <v>176</v>
      </c>
      <c r="F24" s="101" t="s">
        <v>145</v>
      </c>
      <c r="G24" s="56" t="s">
        <v>24</v>
      </c>
    </row>
    <row r="25" spans="1:7" s="11" customFormat="1" ht="15.75" x14ac:dyDescent="0.25">
      <c r="A25" s="52">
        <v>23</v>
      </c>
      <c r="B25" s="48" t="s">
        <v>26</v>
      </c>
      <c r="C25" s="49">
        <v>14</v>
      </c>
      <c r="D25" s="50">
        <f t="shared" si="0"/>
        <v>46.666666666666664</v>
      </c>
      <c r="E25" s="82" t="s">
        <v>176</v>
      </c>
      <c r="F25" s="97" t="s">
        <v>7</v>
      </c>
      <c r="G25" s="57" t="s">
        <v>27</v>
      </c>
    </row>
    <row r="26" spans="1:7" s="11" customFormat="1" ht="15.75" x14ac:dyDescent="0.25">
      <c r="A26" s="52">
        <v>24</v>
      </c>
      <c r="B26" s="48" t="s">
        <v>38</v>
      </c>
      <c r="C26" s="49">
        <v>14</v>
      </c>
      <c r="D26" s="50">
        <f t="shared" si="0"/>
        <v>46.666666666666664</v>
      </c>
      <c r="E26" s="82" t="s">
        <v>176</v>
      </c>
      <c r="F26" s="97" t="s">
        <v>43</v>
      </c>
      <c r="G26" s="56" t="s">
        <v>42</v>
      </c>
    </row>
    <row r="27" spans="1:7" s="11" customFormat="1" ht="15.75" x14ac:dyDescent="0.25">
      <c r="A27" s="52">
        <v>25</v>
      </c>
      <c r="B27" s="48" t="s">
        <v>64</v>
      </c>
      <c r="C27" s="49">
        <v>14</v>
      </c>
      <c r="D27" s="50">
        <f t="shared" si="0"/>
        <v>46.666666666666664</v>
      </c>
      <c r="E27" s="82" t="s">
        <v>176</v>
      </c>
      <c r="F27" s="103" t="s">
        <v>76</v>
      </c>
      <c r="G27" s="58" t="s">
        <v>78</v>
      </c>
    </row>
    <row r="28" spans="1:7" s="11" customFormat="1" ht="15.75" x14ac:dyDescent="0.25">
      <c r="A28" s="52">
        <v>26</v>
      </c>
      <c r="B28" s="48" t="s">
        <v>62</v>
      </c>
      <c r="C28" s="49">
        <v>14</v>
      </c>
      <c r="D28" s="50">
        <f t="shared" si="0"/>
        <v>46.666666666666664</v>
      </c>
      <c r="E28" s="82" t="s">
        <v>176</v>
      </c>
      <c r="F28" s="103" t="s">
        <v>76</v>
      </c>
      <c r="G28" s="58" t="s">
        <v>78</v>
      </c>
    </row>
    <row r="29" spans="1:7" x14ac:dyDescent="0.25">
      <c r="A29" s="52">
        <v>27</v>
      </c>
      <c r="B29" s="53" t="s">
        <v>167</v>
      </c>
      <c r="C29" s="54">
        <v>14</v>
      </c>
      <c r="D29" s="50">
        <f t="shared" si="0"/>
        <v>46.666666666666664</v>
      </c>
      <c r="E29" s="82" t="s">
        <v>176</v>
      </c>
      <c r="F29" s="58" t="s">
        <v>169</v>
      </c>
      <c r="G29" s="58" t="s">
        <v>168</v>
      </c>
    </row>
    <row r="30" spans="1:7" ht="15.75" x14ac:dyDescent="0.25">
      <c r="A30" s="52">
        <v>28</v>
      </c>
      <c r="B30" s="48" t="s">
        <v>84</v>
      </c>
      <c r="C30" s="49">
        <v>12</v>
      </c>
      <c r="D30" s="50">
        <f t="shared" si="0"/>
        <v>40</v>
      </c>
      <c r="E30" s="82" t="s">
        <v>176</v>
      </c>
      <c r="F30" s="102" t="s">
        <v>53</v>
      </c>
      <c r="G30" s="56" t="s">
        <v>92</v>
      </c>
    </row>
    <row r="31" spans="1:7" ht="15.75" x14ac:dyDescent="0.25">
      <c r="A31" s="52">
        <v>29</v>
      </c>
      <c r="B31" s="48" t="s">
        <v>54</v>
      </c>
      <c r="C31" s="49">
        <v>12</v>
      </c>
      <c r="D31" s="50">
        <f t="shared" si="0"/>
        <v>40</v>
      </c>
      <c r="E31" s="82" t="s">
        <v>176</v>
      </c>
      <c r="F31" s="102" t="s">
        <v>53</v>
      </c>
      <c r="G31" s="56" t="s">
        <v>92</v>
      </c>
    </row>
    <row r="32" spans="1:7" ht="15.75" x14ac:dyDescent="0.25">
      <c r="A32" s="52">
        <v>30</v>
      </c>
      <c r="B32" s="48" t="s">
        <v>39</v>
      </c>
      <c r="C32" s="49">
        <v>12</v>
      </c>
      <c r="D32" s="50">
        <f t="shared" si="0"/>
        <v>40</v>
      </c>
      <c r="E32" s="82" t="s">
        <v>176</v>
      </c>
      <c r="F32" s="97" t="s">
        <v>43</v>
      </c>
      <c r="G32" s="56" t="s">
        <v>42</v>
      </c>
    </row>
    <row r="33" spans="1:7" ht="15.75" x14ac:dyDescent="0.25">
      <c r="A33" s="52">
        <v>31</v>
      </c>
      <c r="B33" s="48" t="s">
        <v>109</v>
      </c>
      <c r="C33" s="49">
        <v>11</v>
      </c>
      <c r="D33" s="50">
        <f t="shared" si="0"/>
        <v>36.666666666666664</v>
      </c>
      <c r="E33" s="82" t="s">
        <v>176</v>
      </c>
      <c r="F33" s="101" t="s">
        <v>105</v>
      </c>
      <c r="G33" s="56" t="s">
        <v>110</v>
      </c>
    </row>
    <row r="34" spans="1:7" ht="15.75" x14ac:dyDescent="0.25">
      <c r="A34" s="52">
        <v>32</v>
      </c>
      <c r="B34" s="48" t="s">
        <v>10</v>
      </c>
      <c r="C34" s="49">
        <v>11</v>
      </c>
      <c r="D34" s="50">
        <f t="shared" si="0"/>
        <v>36.666666666666664</v>
      </c>
      <c r="E34" s="82" t="s">
        <v>176</v>
      </c>
      <c r="F34" s="97" t="s">
        <v>7</v>
      </c>
      <c r="G34" s="57" t="s">
        <v>27</v>
      </c>
    </row>
    <row r="35" spans="1:7" ht="15.75" x14ac:dyDescent="0.25">
      <c r="A35" s="52">
        <v>33</v>
      </c>
      <c r="B35" s="48" t="s">
        <v>40</v>
      </c>
      <c r="C35" s="49">
        <v>11</v>
      </c>
      <c r="D35" s="50">
        <f t="shared" si="0"/>
        <v>36.666666666666664</v>
      </c>
      <c r="E35" s="82" t="s">
        <v>176</v>
      </c>
      <c r="F35" s="97" t="s">
        <v>43</v>
      </c>
      <c r="G35" s="56" t="s">
        <v>42</v>
      </c>
    </row>
    <row r="36" spans="1:7" ht="15.75" x14ac:dyDescent="0.25">
      <c r="A36" s="52">
        <v>34</v>
      </c>
      <c r="B36" s="48" t="s">
        <v>41</v>
      </c>
      <c r="C36" s="49">
        <v>10</v>
      </c>
      <c r="D36" s="50">
        <f t="shared" si="0"/>
        <v>33.333333333333336</v>
      </c>
      <c r="E36" s="82" t="s">
        <v>176</v>
      </c>
      <c r="F36" s="97" t="s">
        <v>43</v>
      </c>
      <c r="G36" s="56" t="s">
        <v>42</v>
      </c>
    </row>
    <row r="37" spans="1:7" ht="15.75" x14ac:dyDescent="0.25">
      <c r="A37" s="52">
        <v>35</v>
      </c>
      <c r="B37" s="48" t="s">
        <v>18</v>
      </c>
      <c r="C37" s="49">
        <v>9</v>
      </c>
      <c r="D37" s="50">
        <f t="shared" si="0"/>
        <v>30</v>
      </c>
      <c r="E37" s="82" t="s">
        <v>176</v>
      </c>
      <c r="F37" s="101" t="s">
        <v>145</v>
      </c>
      <c r="G37" s="56" t="s">
        <v>24</v>
      </c>
    </row>
  </sheetData>
  <autoFilter ref="A2:G37" xr:uid="{00000000-0001-0000-0200-000000000000}"/>
  <mergeCells count="1">
    <mergeCell ref="B1:G1"/>
  </mergeCell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workbookViewId="0">
      <selection activeCell="F3" sqref="F3"/>
    </sheetView>
  </sheetViews>
  <sheetFormatPr defaultColWidth="9.140625" defaultRowHeight="15" x14ac:dyDescent="0.25"/>
  <cols>
    <col min="2" max="2" width="46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2.7109375" customWidth="1"/>
  </cols>
  <sheetData>
    <row r="1" spans="1:7" ht="56.25" customHeight="1" x14ac:dyDescent="0.25">
      <c r="A1" s="1"/>
      <c r="B1" s="111" t="s">
        <v>12</v>
      </c>
      <c r="C1" s="111"/>
      <c r="D1" s="111"/>
      <c r="E1" s="111"/>
      <c r="F1" s="111"/>
      <c r="G1" s="111"/>
    </row>
    <row r="2" spans="1:7" s="2" customFormat="1" ht="75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</row>
    <row r="3" spans="1:7" s="2" customFormat="1" ht="16.5" x14ac:dyDescent="0.25">
      <c r="A3" s="54">
        <v>1</v>
      </c>
      <c r="B3" s="73" t="s">
        <v>28</v>
      </c>
      <c r="C3" s="54">
        <v>46</v>
      </c>
      <c r="D3" s="74">
        <f t="shared" ref="D3:D19" si="0">C3*100/50</f>
        <v>92</v>
      </c>
      <c r="E3" s="54" t="s">
        <v>177</v>
      </c>
      <c r="F3" s="41" t="s">
        <v>7</v>
      </c>
      <c r="G3" s="41" t="s">
        <v>29</v>
      </c>
    </row>
    <row r="4" spans="1:7" s="2" customFormat="1" ht="15.75" x14ac:dyDescent="0.25">
      <c r="A4" s="54">
        <v>2</v>
      </c>
      <c r="B4" s="48" t="s">
        <v>163</v>
      </c>
      <c r="C4" s="49">
        <v>43</v>
      </c>
      <c r="D4" s="74">
        <f t="shared" si="0"/>
        <v>86</v>
      </c>
      <c r="E4" s="54" t="s">
        <v>177</v>
      </c>
      <c r="F4" s="75" t="s">
        <v>43</v>
      </c>
      <c r="G4" s="56" t="s">
        <v>162</v>
      </c>
    </row>
    <row r="5" spans="1:7" s="2" customFormat="1" ht="12.75" customHeight="1" x14ac:dyDescent="0.25">
      <c r="A5" s="54">
        <v>3</v>
      </c>
      <c r="B5" s="48" t="s">
        <v>66</v>
      </c>
      <c r="C5" s="49">
        <v>36</v>
      </c>
      <c r="D5" s="74">
        <f t="shared" si="0"/>
        <v>72</v>
      </c>
      <c r="E5" s="54" t="s">
        <v>175</v>
      </c>
      <c r="F5" s="41" t="s">
        <v>76</v>
      </c>
      <c r="G5" s="56" t="s">
        <v>77</v>
      </c>
    </row>
    <row r="6" spans="1:7" s="2" customFormat="1" ht="14.25" customHeight="1" x14ac:dyDescent="0.25">
      <c r="A6" s="54">
        <v>4</v>
      </c>
      <c r="B6" s="48" t="s">
        <v>166</v>
      </c>
      <c r="C6" s="49">
        <v>36</v>
      </c>
      <c r="D6" s="74">
        <f t="shared" si="0"/>
        <v>72</v>
      </c>
      <c r="E6" s="54" t="s">
        <v>175</v>
      </c>
      <c r="F6" s="41" t="s">
        <v>76</v>
      </c>
      <c r="G6" s="56" t="s">
        <v>77</v>
      </c>
    </row>
    <row r="7" spans="1:7" s="2" customFormat="1" ht="15.75" x14ac:dyDescent="0.25">
      <c r="A7" s="54">
        <v>5</v>
      </c>
      <c r="B7" s="48" t="s">
        <v>165</v>
      </c>
      <c r="C7" s="49">
        <v>35</v>
      </c>
      <c r="D7" s="74">
        <f t="shared" si="0"/>
        <v>70</v>
      </c>
      <c r="E7" s="54" t="s">
        <v>175</v>
      </c>
      <c r="F7" s="75" t="s">
        <v>43</v>
      </c>
      <c r="G7" s="56" t="s">
        <v>162</v>
      </c>
    </row>
    <row r="8" spans="1:7" s="2" customFormat="1" ht="15.75" x14ac:dyDescent="0.25">
      <c r="A8" s="54">
        <v>6</v>
      </c>
      <c r="B8" s="48" t="s">
        <v>93</v>
      </c>
      <c r="C8" s="49">
        <v>30</v>
      </c>
      <c r="D8" s="74">
        <f t="shared" si="0"/>
        <v>60</v>
      </c>
      <c r="E8" s="54" t="s">
        <v>175</v>
      </c>
      <c r="F8" s="41" t="s">
        <v>53</v>
      </c>
      <c r="G8" s="56" t="s">
        <v>96</v>
      </c>
    </row>
    <row r="9" spans="1:7" s="2" customFormat="1" ht="15.75" x14ac:dyDescent="0.25">
      <c r="A9" s="54">
        <v>7</v>
      </c>
      <c r="B9" s="48" t="s">
        <v>55</v>
      </c>
      <c r="C9" s="49">
        <v>30</v>
      </c>
      <c r="D9" s="74">
        <f t="shared" si="0"/>
        <v>60</v>
      </c>
      <c r="E9" s="54" t="s">
        <v>175</v>
      </c>
      <c r="F9" s="41" t="s">
        <v>53</v>
      </c>
      <c r="G9" s="56" t="s">
        <v>96</v>
      </c>
    </row>
    <row r="10" spans="1:7" s="2" customFormat="1" ht="15.75" x14ac:dyDescent="0.25">
      <c r="A10" s="54">
        <v>8</v>
      </c>
      <c r="B10" s="48" t="s">
        <v>164</v>
      </c>
      <c r="C10" s="19">
        <v>30</v>
      </c>
      <c r="D10" s="74">
        <f t="shared" si="0"/>
        <v>60</v>
      </c>
      <c r="E10" s="54" t="s">
        <v>175</v>
      </c>
      <c r="F10" s="75" t="s">
        <v>43</v>
      </c>
      <c r="G10" s="56" t="s">
        <v>162</v>
      </c>
    </row>
    <row r="11" spans="1:7" s="2" customFormat="1" ht="12" customHeight="1" x14ac:dyDescent="0.25">
      <c r="A11" s="54">
        <v>9</v>
      </c>
      <c r="B11" s="48" t="s">
        <v>94</v>
      </c>
      <c r="C11" s="49">
        <v>27</v>
      </c>
      <c r="D11" s="74">
        <f t="shared" si="0"/>
        <v>54</v>
      </c>
      <c r="E11" s="54" t="s">
        <v>176</v>
      </c>
      <c r="F11" s="41" t="s">
        <v>53</v>
      </c>
      <c r="G11" s="56" t="s">
        <v>96</v>
      </c>
    </row>
    <row r="12" spans="1:7" s="2" customFormat="1" ht="15.75" x14ac:dyDescent="0.25">
      <c r="A12" s="54">
        <v>10</v>
      </c>
      <c r="B12" s="48" t="s">
        <v>134</v>
      </c>
      <c r="C12" s="49">
        <v>24</v>
      </c>
      <c r="D12" s="74">
        <f t="shared" si="0"/>
        <v>48</v>
      </c>
      <c r="E12" s="54" t="s">
        <v>176</v>
      </c>
      <c r="F12" s="41" t="s">
        <v>129</v>
      </c>
      <c r="G12" s="56" t="s">
        <v>128</v>
      </c>
    </row>
    <row r="13" spans="1:7" ht="15.75" x14ac:dyDescent="0.25">
      <c r="A13" s="54">
        <v>11</v>
      </c>
      <c r="B13" s="85" t="s">
        <v>132</v>
      </c>
      <c r="C13" s="86">
        <v>22</v>
      </c>
      <c r="D13" s="87">
        <f t="shared" si="0"/>
        <v>44</v>
      </c>
      <c r="E13" s="83" t="s">
        <v>176</v>
      </c>
      <c r="F13" s="99" t="s">
        <v>129</v>
      </c>
      <c r="G13" s="100" t="s">
        <v>128</v>
      </c>
    </row>
    <row r="14" spans="1:7" s="2" customFormat="1" ht="16.5" customHeight="1" x14ac:dyDescent="0.25">
      <c r="A14" s="54">
        <v>12</v>
      </c>
      <c r="B14" s="48" t="s">
        <v>133</v>
      </c>
      <c r="C14" s="49">
        <v>22</v>
      </c>
      <c r="D14" s="74">
        <f t="shared" si="0"/>
        <v>44</v>
      </c>
      <c r="E14" s="54" t="s">
        <v>176</v>
      </c>
      <c r="F14" s="41" t="s">
        <v>129</v>
      </c>
      <c r="G14" s="56" t="s">
        <v>128</v>
      </c>
    </row>
    <row r="15" spans="1:7" s="2" customFormat="1" ht="18" customHeight="1" x14ac:dyDescent="0.25">
      <c r="A15" s="54">
        <v>13</v>
      </c>
      <c r="B15" s="48" t="s">
        <v>131</v>
      </c>
      <c r="C15" s="49">
        <v>15</v>
      </c>
      <c r="D15" s="74">
        <f t="shared" si="0"/>
        <v>30</v>
      </c>
      <c r="E15" s="54" t="s">
        <v>176</v>
      </c>
      <c r="F15" s="41" t="s">
        <v>129</v>
      </c>
      <c r="G15" s="56" t="s">
        <v>128</v>
      </c>
    </row>
    <row r="16" spans="1:7" s="2" customFormat="1" ht="17.25" customHeight="1" x14ac:dyDescent="0.25">
      <c r="A16" s="54">
        <v>14</v>
      </c>
      <c r="B16" s="48" t="s">
        <v>63</v>
      </c>
      <c r="C16" s="49">
        <v>15</v>
      </c>
      <c r="D16" s="74">
        <f t="shared" si="0"/>
        <v>30</v>
      </c>
      <c r="E16" s="54" t="s">
        <v>176</v>
      </c>
      <c r="F16" s="41" t="s">
        <v>76</v>
      </c>
      <c r="G16" s="56" t="s">
        <v>77</v>
      </c>
    </row>
    <row r="17" spans="1:7" s="2" customFormat="1" ht="16.5" customHeight="1" x14ac:dyDescent="0.25">
      <c r="A17" s="54">
        <v>15</v>
      </c>
      <c r="B17" s="48" t="s">
        <v>130</v>
      </c>
      <c r="C17" s="49">
        <v>13</v>
      </c>
      <c r="D17" s="74">
        <f t="shared" si="0"/>
        <v>26</v>
      </c>
      <c r="E17" s="54" t="s">
        <v>176</v>
      </c>
      <c r="F17" s="41" t="s">
        <v>129</v>
      </c>
      <c r="G17" s="56" t="s">
        <v>128</v>
      </c>
    </row>
    <row r="18" spans="1:7" s="2" customFormat="1" ht="15.75" x14ac:dyDescent="0.25">
      <c r="A18" s="54">
        <v>16</v>
      </c>
      <c r="B18" s="48" t="s">
        <v>95</v>
      </c>
      <c r="C18" s="49">
        <v>8</v>
      </c>
      <c r="D18" s="74">
        <f t="shared" si="0"/>
        <v>16</v>
      </c>
      <c r="E18" s="54" t="s">
        <v>176</v>
      </c>
      <c r="F18" s="41" t="s">
        <v>53</v>
      </c>
      <c r="G18" s="56" t="s">
        <v>90</v>
      </c>
    </row>
    <row r="19" spans="1:7" s="2" customFormat="1" ht="18.75" customHeight="1" x14ac:dyDescent="0.25">
      <c r="A19" s="54">
        <v>17</v>
      </c>
      <c r="B19" s="48" t="s">
        <v>65</v>
      </c>
      <c r="C19" s="49">
        <v>4</v>
      </c>
      <c r="D19" s="74">
        <f t="shared" si="0"/>
        <v>8</v>
      </c>
      <c r="E19" s="54" t="s">
        <v>176</v>
      </c>
      <c r="F19" s="41" t="s">
        <v>76</v>
      </c>
      <c r="G19" s="56" t="s">
        <v>77</v>
      </c>
    </row>
    <row r="20" spans="1:7" x14ac:dyDescent="0.25">
      <c r="A20" s="84"/>
      <c r="B20" s="84"/>
      <c r="C20" s="84"/>
      <c r="D20" s="84"/>
      <c r="E20" s="84"/>
      <c r="F20" s="84"/>
      <c r="G20" s="84"/>
    </row>
    <row r="21" spans="1:7" x14ac:dyDescent="0.25">
      <c r="A21" s="72"/>
      <c r="B21" s="72"/>
      <c r="C21" s="72"/>
      <c r="D21" s="72"/>
      <c r="E21" s="72"/>
      <c r="F21" s="72"/>
      <c r="G21" s="72"/>
    </row>
    <row r="22" spans="1:7" x14ac:dyDescent="0.25">
      <c r="A22" s="5"/>
      <c r="B22" s="5"/>
      <c r="C22" s="5"/>
      <c r="D22" s="5"/>
      <c r="E22" s="5"/>
      <c r="F22" s="5"/>
      <c r="G22" s="5"/>
    </row>
    <row r="23" spans="1:7" x14ac:dyDescent="0.25">
      <c r="A23" s="5"/>
      <c r="B23" s="5"/>
      <c r="C23" s="5"/>
      <c r="D23" s="5"/>
      <c r="E23" s="5"/>
      <c r="F23" s="5"/>
      <c r="G23" s="5"/>
    </row>
    <row r="24" spans="1:7" x14ac:dyDescent="0.25">
      <c r="A24" s="5"/>
      <c r="B24" s="5"/>
      <c r="C24" s="5"/>
      <c r="D24" s="5"/>
      <c r="E24" s="5"/>
      <c r="F24" s="5"/>
      <c r="G24" s="5"/>
    </row>
  </sheetData>
  <mergeCells count="1">
    <mergeCell ref="B1:G1"/>
  </mergeCells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topLeftCell="A3" workbookViewId="0">
      <selection activeCell="J24" sqref="J24"/>
    </sheetView>
  </sheetViews>
  <sheetFormatPr defaultColWidth="9.140625" defaultRowHeight="15" x14ac:dyDescent="0.25"/>
  <cols>
    <col min="2" max="2" width="49.7109375" customWidth="1"/>
    <col min="3" max="3" width="20.42578125" customWidth="1"/>
    <col min="4" max="4" width="20.5703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11" t="s">
        <v>13</v>
      </c>
      <c r="C1" s="111"/>
      <c r="D1" s="111"/>
      <c r="E1" s="111"/>
      <c r="F1" s="111"/>
      <c r="G1" s="111"/>
    </row>
    <row r="2" spans="1:7" s="12" customFormat="1" ht="75" x14ac:dyDescent="0.3">
      <c r="A2" s="37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F2" s="37" t="s">
        <v>5</v>
      </c>
      <c r="G2" s="37" t="s">
        <v>6</v>
      </c>
    </row>
    <row r="3" spans="1:7" s="12" customFormat="1" ht="15.75" customHeight="1" x14ac:dyDescent="0.25">
      <c r="A3" s="76">
        <v>1</v>
      </c>
      <c r="B3" s="48" t="s">
        <v>56</v>
      </c>
      <c r="C3" s="49">
        <v>46</v>
      </c>
      <c r="D3" s="74">
        <f t="shared" ref="D3:D28" si="0">C3*100/50</f>
        <v>92</v>
      </c>
      <c r="E3" s="76" t="s">
        <v>174</v>
      </c>
      <c r="F3" s="41" t="s">
        <v>53</v>
      </c>
      <c r="G3" s="56" t="s">
        <v>91</v>
      </c>
    </row>
    <row r="4" spans="1:7" s="12" customFormat="1" ht="17.25" customHeight="1" x14ac:dyDescent="0.25">
      <c r="A4" s="76">
        <v>2</v>
      </c>
      <c r="B4" s="48" t="s">
        <v>19</v>
      </c>
      <c r="C4" s="49">
        <v>43</v>
      </c>
      <c r="D4" s="74">
        <f t="shared" si="0"/>
        <v>86</v>
      </c>
      <c r="E4" s="76" t="s">
        <v>174</v>
      </c>
      <c r="F4" s="39" t="s">
        <v>8</v>
      </c>
      <c r="G4" s="56" t="s">
        <v>23</v>
      </c>
    </row>
    <row r="5" spans="1:7" s="12" customFormat="1" ht="18" customHeight="1" x14ac:dyDescent="0.25">
      <c r="A5" s="76">
        <v>3</v>
      </c>
      <c r="B5" s="48" t="s">
        <v>137</v>
      </c>
      <c r="C5" s="49">
        <v>37</v>
      </c>
      <c r="D5" s="74">
        <f t="shared" si="0"/>
        <v>74</v>
      </c>
      <c r="E5" s="76" t="s">
        <v>178</v>
      </c>
      <c r="F5" s="39" t="s">
        <v>129</v>
      </c>
      <c r="G5" s="56" t="s">
        <v>136</v>
      </c>
    </row>
    <row r="6" spans="1:7" s="12" customFormat="1" ht="15.75" x14ac:dyDescent="0.25">
      <c r="A6" s="76">
        <v>4</v>
      </c>
      <c r="B6" s="48" t="s">
        <v>115</v>
      </c>
      <c r="C6" s="49">
        <v>35</v>
      </c>
      <c r="D6" s="74">
        <f t="shared" si="0"/>
        <v>70</v>
      </c>
      <c r="E6" s="54" t="s">
        <v>175</v>
      </c>
      <c r="F6" s="75" t="s">
        <v>105</v>
      </c>
      <c r="G6" s="41" t="s">
        <v>104</v>
      </c>
    </row>
    <row r="7" spans="1:7" s="12" customFormat="1" ht="12.75" customHeight="1" x14ac:dyDescent="0.25">
      <c r="A7" s="76">
        <v>5</v>
      </c>
      <c r="B7" s="48" t="s">
        <v>138</v>
      </c>
      <c r="C7" s="49">
        <v>29</v>
      </c>
      <c r="D7" s="74">
        <f t="shared" si="0"/>
        <v>58</v>
      </c>
      <c r="E7" s="76" t="s">
        <v>178</v>
      </c>
      <c r="F7" s="39" t="s">
        <v>129</v>
      </c>
      <c r="G7" s="56" t="s">
        <v>136</v>
      </c>
    </row>
    <row r="8" spans="1:7" s="12" customFormat="1" ht="15.75" x14ac:dyDescent="0.25">
      <c r="A8" s="76">
        <v>6</v>
      </c>
      <c r="B8" s="48" t="s">
        <v>118</v>
      </c>
      <c r="C8" s="49">
        <v>28</v>
      </c>
      <c r="D8" s="74">
        <f t="shared" si="0"/>
        <v>56</v>
      </c>
      <c r="E8" s="54" t="s">
        <v>175</v>
      </c>
      <c r="F8" s="75" t="s">
        <v>105</v>
      </c>
      <c r="G8" s="41" t="s">
        <v>104</v>
      </c>
    </row>
    <row r="9" spans="1:7" s="12" customFormat="1" ht="17.25" customHeight="1" x14ac:dyDescent="0.25">
      <c r="A9" s="76">
        <v>7</v>
      </c>
      <c r="B9" s="48" t="s">
        <v>97</v>
      </c>
      <c r="C9" s="49">
        <v>26</v>
      </c>
      <c r="D9" s="74">
        <f t="shared" si="0"/>
        <v>52</v>
      </c>
      <c r="E9" s="76" t="s">
        <v>178</v>
      </c>
      <c r="F9" s="41" t="s">
        <v>53</v>
      </c>
      <c r="G9" s="56" t="s">
        <v>91</v>
      </c>
    </row>
    <row r="10" spans="1:7" s="12" customFormat="1" ht="15.75" x14ac:dyDescent="0.25">
      <c r="A10" s="76">
        <v>8</v>
      </c>
      <c r="B10" s="48" t="s">
        <v>116</v>
      </c>
      <c r="C10" s="49">
        <v>23</v>
      </c>
      <c r="D10" s="74">
        <f t="shared" si="0"/>
        <v>46</v>
      </c>
      <c r="E10" s="76" t="s">
        <v>178</v>
      </c>
      <c r="F10" s="75" t="s">
        <v>105</v>
      </c>
      <c r="G10" s="41" t="s">
        <v>104</v>
      </c>
    </row>
    <row r="11" spans="1:7" s="12" customFormat="1" ht="15.75" customHeight="1" x14ac:dyDescent="0.25">
      <c r="A11" s="76">
        <v>9</v>
      </c>
      <c r="B11" s="48" t="s">
        <v>20</v>
      </c>
      <c r="C11" s="49">
        <v>22</v>
      </c>
      <c r="D11" s="74">
        <f t="shared" si="0"/>
        <v>44</v>
      </c>
      <c r="E11" s="76" t="s">
        <v>178</v>
      </c>
      <c r="F11" s="39" t="s">
        <v>8</v>
      </c>
      <c r="G11" s="56" t="s">
        <v>24</v>
      </c>
    </row>
    <row r="12" spans="1:7" s="12" customFormat="1" ht="15" customHeight="1" x14ac:dyDescent="0.25">
      <c r="A12" s="76">
        <v>10</v>
      </c>
      <c r="B12" s="48" t="s">
        <v>69</v>
      </c>
      <c r="C12" s="49">
        <v>22</v>
      </c>
      <c r="D12" s="74">
        <f t="shared" si="0"/>
        <v>44</v>
      </c>
      <c r="E12" s="76" t="s">
        <v>178</v>
      </c>
      <c r="F12" s="39" t="s">
        <v>76</v>
      </c>
      <c r="G12" s="20" t="s">
        <v>77</v>
      </c>
    </row>
    <row r="13" spans="1:7" s="12" customFormat="1" ht="15.75" x14ac:dyDescent="0.25">
      <c r="A13" s="76">
        <v>11</v>
      </c>
      <c r="B13" s="48" t="s">
        <v>117</v>
      </c>
      <c r="C13" s="49">
        <v>21</v>
      </c>
      <c r="D13" s="74">
        <f t="shared" si="0"/>
        <v>42</v>
      </c>
      <c r="E13" s="76" t="s">
        <v>178</v>
      </c>
      <c r="F13" s="75" t="s">
        <v>105</v>
      </c>
      <c r="G13" s="41" t="s">
        <v>104</v>
      </c>
    </row>
    <row r="14" spans="1:7" s="12" customFormat="1" x14ac:dyDescent="0.25">
      <c r="A14" s="76">
        <v>12</v>
      </c>
      <c r="B14" s="75" t="s">
        <v>119</v>
      </c>
      <c r="C14" s="54">
        <v>21</v>
      </c>
      <c r="D14" s="74">
        <f t="shared" si="0"/>
        <v>42</v>
      </c>
      <c r="E14" s="76" t="s">
        <v>178</v>
      </c>
      <c r="F14" s="75" t="s">
        <v>105</v>
      </c>
      <c r="G14" s="41" t="s">
        <v>104</v>
      </c>
    </row>
    <row r="15" spans="1:7" s="12" customFormat="1" ht="15.75" x14ac:dyDescent="0.25">
      <c r="A15" s="76">
        <v>13</v>
      </c>
      <c r="B15" s="48" t="s">
        <v>30</v>
      </c>
      <c r="C15" s="54">
        <v>20</v>
      </c>
      <c r="D15" s="74">
        <f t="shared" si="0"/>
        <v>40</v>
      </c>
      <c r="E15" s="76" t="s">
        <v>178</v>
      </c>
      <c r="F15" s="41" t="s">
        <v>7</v>
      </c>
      <c r="G15" s="41" t="s">
        <v>146</v>
      </c>
    </row>
    <row r="16" spans="1:7" s="12" customFormat="1" ht="15.75" x14ac:dyDescent="0.25">
      <c r="A16" s="76">
        <v>14</v>
      </c>
      <c r="B16" s="48" t="s">
        <v>44</v>
      </c>
      <c r="C16" s="49">
        <v>19</v>
      </c>
      <c r="D16" s="74">
        <f t="shared" si="0"/>
        <v>38</v>
      </c>
      <c r="E16" s="76" t="s">
        <v>178</v>
      </c>
      <c r="F16" s="39" t="s">
        <v>43</v>
      </c>
      <c r="G16" s="56" t="s">
        <v>42</v>
      </c>
    </row>
    <row r="17" spans="1:7" s="12" customFormat="1" ht="15.75" x14ac:dyDescent="0.25">
      <c r="A17" s="76">
        <v>15</v>
      </c>
      <c r="B17" s="48" t="s">
        <v>68</v>
      </c>
      <c r="C17" s="49">
        <v>19</v>
      </c>
      <c r="D17" s="74">
        <f t="shared" si="0"/>
        <v>38</v>
      </c>
      <c r="E17" s="76" t="s">
        <v>178</v>
      </c>
      <c r="F17" s="39" t="s">
        <v>76</v>
      </c>
      <c r="G17" s="20" t="s">
        <v>77</v>
      </c>
    </row>
    <row r="18" spans="1:7" s="12" customFormat="1" ht="15.75" x14ac:dyDescent="0.25">
      <c r="A18" s="76">
        <v>16</v>
      </c>
      <c r="B18" s="48" t="s">
        <v>139</v>
      </c>
      <c r="C18" s="49">
        <v>18</v>
      </c>
      <c r="D18" s="74">
        <f t="shared" si="0"/>
        <v>36</v>
      </c>
      <c r="E18" s="76" t="s">
        <v>176</v>
      </c>
      <c r="F18" s="39" t="s">
        <v>129</v>
      </c>
      <c r="G18" s="56" t="s">
        <v>136</v>
      </c>
    </row>
    <row r="19" spans="1:7" s="12" customFormat="1" ht="15.75" x14ac:dyDescent="0.25">
      <c r="A19" s="76">
        <v>17</v>
      </c>
      <c r="B19" s="48" t="s">
        <v>57</v>
      </c>
      <c r="C19" s="49">
        <v>17</v>
      </c>
      <c r="D19" s="74">
        <f t="shared" si="0"/>
        <v>34</v>
      </c>
      <c r="E19" s="76" t="s">
        <v>176</v>
      </c>
      <c r="F19" s="41" t="s">
        <v>53</v>
      </c>
      <c r="G19" s="56" t="s">
        <v>91</v>
      </c>
    </row>
    <row r="20" spans="1:7" s="12" customFormat="1" ht="15.75" x14ac:dyDescent="0.25">
      <c r="A20" s="76">
        <v>18</v>
      </c>
      <c r="B20" s="48" t="s">
        <v>21</v>
      </c>
      <c r="C20" s="49">
        <v>17</v>
      </c>
      <c r="D20" s="74">
        <f t="shared" si="0"/>
        <v>34</v>
      </c>
      <c r="E20" s="76" t="s">
        <v>176</v>
      </c>
      <c r="F20" s="39" t="s">
        <v>8</v>
      </c>
      <c r="G20" s="88" t="s">
        <v>23</v>
      </c>
    </row>
    <row r="21" spans="1:7" s="12" customFormat="1" ht="15.75" customHeight="1" x14ac:dyDescent="0.25">
      <c r="A21" s="76">
        <v>19</v>
      </c>
      <c r="B21" s="48" t="s">
        <v>152</v>
      </c>
      <c r="C21" s="49">
        <v>17</v>
      </c>
      <c r="D21" s="74">
        <f t="shared" si="0"/>
        <v>34</v>
      </c>
      <c r="E21" s="76" t="s">
        <v>176</v>
      </c>
      <c r="F21" s="39" t="s">
        <v>151</v>
      </c>
      <c r="G21" s="56" t="s">
        <v>155</v>
      </c>
    </row>
    <row r="22" spans="1:7" s="12" customFormat="1" ht="15.75" x14ac:dyDescent="0.25">
      <c r="A22" s="76">
        <v>20</v>
      </c>
      <c r="B22" s="48" t="s">
        <v>98</v>
      </c>
      <c r="C22" s="49">
        <v>15</v>
      </c>
      <c r="D22" s="74">
        <f t="shared" si="0"/>
        <v>30</v>
      </c>
      <c r="E22" s="76" t="s">
        <v>176</v>
      </c>
      <c r="F22" s="41" t="s">
        <v>53</v>
      </c>
      <c r="G22" s="56" t="s">
        <v>91</v>
      </c>
    </row>
    <row r="23" spans="1:7" s="12" customFormat="1" ht="15.75" x14ac:dyDescent="0.25">
      <c r="A23" s="76">
        <v>21</v>
      </c>
      <c r="B23" s="48" t="s">
        <v>45</v>
      </c>
      <c r="C23" s="49">
        <v>15</v>
      </c>
      <c r="D23" s="74">
        <f t="shared" si="0"/>
        <v>30</v>
      </c>
      <c r="E23" s="76" t="s">
        <v>176</v>
      </c>
      <c r="F23" s="39" t="s">
        <v>43</v>
      </c>
      <c r="G23" s="56" t="s">
        <v>42</v>
      </c>
    </row>
    <row r="24" spans="1:7" s="2" customFormat="1" ht="15.75" x14ac:dyDescent="0.25">
      <c r="A24" s="76">
        <v>22</v>
      </c>
      <c r="B24" s="48" t="s">
        <v>153</v>
      </c>
      <c r="C24" s="49">
        <v>12</v>
      </c>
      <c r="D24" s="74">
        <f t="shared" si="0"/>
        <v>24</v>
      </c>
      <c r="E24" s="76" t="s">
        <v>176</v>
      </c>
      <c r="F24" s="39" t="s">
        <v>151</v>
      </c>
      <c r="G24" s="56" t="s">
        <v>155</v>
      </c>
    </row>
    <row r="25" spans="1:7" s="2" customFormat="1" ht="16.5" customHeight="1" x14ac:dyDescent="0.25">
      <c r="A25" s="76">
        <v>23</v>
      </c>
      <c r="B25" s="48" t="s">
        <v>154</v>
      </c>
      <c r="C25" s="49">
        <v>11</v>
      </c>
      <c r="D25" s="74">
        <f t="shared" si="0"/>
        <v>22</v>
      </c>
      <c r="E25" s="76" t="s">
        <v>176</v>
      </c>
      <c r="F25" s="39" t="s">
        <v>151</v>
      </c>
      <c r="G25" s="56" t="s">
        <v>155</v>
      </c>
    </row>
    <row r="26" spans="1:7" s="2" customFormat="1" ht="16.5" customHeight="1" x14ac:dyDescent="0.25">
      <c r="A26" s="76">
        <v>24</v>
      </c>
      <c r="B26" s="48" t="s">
        <v>22</v>
      </c>
      <c r="C26" s="49">
        <v>11</v>
      </c>
      <c r="D26" s="74">
        <f t="shared" si="0"/>
        <v>22</v>
      </c>
      <c r="E26" s="76" t="s">
        <v>176</v>
      </c>
      <c r="F26" s="39" t="s">
        <v>8</v>
      </c>
      <c r="G26" s="56" t="s">
        <v>24</v>
      </c>
    </row>
    <row r="27" spans="1:7" s="2" customFormat="1" ht="17.25" customHeight="1" x14ac:dyDescent="0.25">
      <c r="A27" s="76">
        <v>25</v>
      </c>
      <c r="B27" s="48" t="s">
        <v>67</v>
      </c>
      <c r="C27" s="49">
        <v>11</v>
      </c>
      <c r="D27" s="74">
        <f t="shared" si="0"/>
        <v>22</v>
      </c>
      <c r="E27" s="76" t="s">
        <v>176</v>
      </c>
      <c r="F27" s="39" t="s">
        <v>76</v>
      </c>
      <c r="G27" s="20" t="s">
        <v>77</v>
      </c>
    </row>
    <row r="28" spans="1:7" s="2" customFormat="1" ht="15.75" x14ac:dyDescent="0.25">
      <c r="A28" s="76">
        <v>26</v>
      </c>
      <c r="B28" s="48" t="s">
        <v>46</v>
      </c>
      <c r="C28" s="49">
        <v>0</v>
      </c>
      <c r="D28" s="74">
        <f t="shared" si="0"/>
        <v>0</v>
      </c>
      <c r="E28" s="76" t="s">
        <v>176</v>
      </c>
      <c r="F28" s="39" t="s">
        <v>43</v>
      </c>
      <c r="G28" s="56" t="s">
        <v>42</v>
      </c>
    </row>
  </sheetData>
  <mergeCells count="1">
    <mergeCell ref="B1:G1"/>
  </mergeCells>
  <pageMargins left="0.70000004768371604" right="0.70000004768371604" top="0.75" bottom="0.75" header="0.30000001192092901" footer="0.3000000119209290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6"/>
  <sheetViews>
    <sheetView workbookViewId="0">
      <selection activeCell="G3" sqref="G3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 x14ac:dyDescent="0.25">
      <c r="A1" s="13"/>
      <c r="B1" s="111" t="s">
        <v>14</v>
      </c>
      <c r="C1" s="111"/>
      <c r="D1" s="111"/>
      <c r="E1" s="111"/>
      <c r="F1" s="111"/>
      <c r="G1" s="111"/>
    </row>
    <row r="2" spans="1:7" s="2" customFormat="1" ht="75" x14ac:dyDescent="0.25">
      <c r="A2" s="3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</row>
    <row r="3" spans="1:7" s="2" customFormat="1" ht="15.75" x14ac:dyDescent="0.25">
      <c r="A3" s="28">
        <v>1</v>
      </c>
      <c r="B3" s="69" t="s">
        <v>58</v>
      </c>
      <c r="C3" s="49">
        <v>74</v>
      </c>
      <c r="D3" s="74">
        <f t="shared" ref="D3:D27" si="0">C3*100/100</f>
        <v>74</v>
      </c>
      <c r="E3" s="54" t="s">
        <v>174</v>
      </c>
      <c r="F3" s="41" t="s">
        <v>53</v>
      </c>
      <c r="G3" s="104" t="s">
        <v>96</v>
      </c>
    </row>
    <row r="4" spans="1:7" s="2" customFormat="1" ht="15.75" x14ac:dyDescent="0.25">
      <c r="A4" s="28">
        <v>2</v>
      </c>
      <c r="B4" s="69" t="s">
        <v>140</v>
      </c>
      <c r="C4" s="49">
        <v>70</v>
      </c>
      <c r="D4" s="74">
        <f t="shared" si="0"/>
        <v>70</v>
      </c>
      <c r="E4" s="54" t="s">
        <v>174</v>
      </c>
      <c r="F4" s="75" t="s">
        <v>129</v>
      </c>
      <c r="G4" s="104" t="s">
        <v>128</v>
      </c>
    </row>
    <row r="5" spans="1:7" s="2" customFormat="1" ht="15.75" x14ac:dyDescent="0.25">
      <c r="A5" s="28">
        <v>3</v>
      </c>
      <c r="B5" s="69" t="s">
        <v>99</v>
      </c>
      <c r="C5" s="49">
        <v>61</v>
      </c>
      <c r="D5" s="74">
        <f t="shared" si="0"/>
        <v>61</v>
      </c>
      <c r="E5" s="54" t="s">
        <v>175</v>
      </c>
      <c r="F5" s="41" t="s">
        <v>53</v>
      </c>
      <c r="G5" s="104" t="s">
        <v>90</v>
      </c>
    </row>
    <row r="6" spans="1:7" s="2" customFormat="1" ht="15.75" x14ac:dyDescent="0.25">
      <c r="A6" s="28">
        <v>4</v>
      </c>
      <c r="B6" s="69" t="s">
        <v>100</v>
      </c>
      <c r="C6" s="49">
        <v>54</v>
      </c>
      <c r="D6" s="74">
        <f t="shared" si="0"/>
        <v>54</v>
      </c>
      <c r="E6" s="54" t="s">
        <v>175</v>
      </c>
      <c r="F6" s="41" t="s">
        <v>53</v>
      </c>
      <c r="G6" s="104" t="s">
        <v>96</v>
      </c>
    </row>
    <row r="7" spans="1:7" s="2" customFormat="1" ht="15.75" x14ac:dyDescent="0.25">
      <c r="A7" s="28">
        <v>5</v>
      </c>
      <c r="B7" s="69" t="s">
        <v>34</v>
      </c>
      <c r="C7" s="49">
        <v>53</v>
      </c>
      <c r="D7" s="74">
        <f t="shared" si="0"/>
        <v>53</v>
      </c>
      <c r="E7" s="54" t="s">
        <v>175</v>
      </c>
      <c r="F7" s="41" t="s">
        <v>7</v>
      </c>
      <c r="G7" s="105" t="s">
        <v>29</v>
      </c>
    </row>
    <row r="8" spans="1:7" s="2" customFormat="1" ht="15.75" x14ac:dyDescent="0.25">
      <c r="A8" s="28">
        <v>6</v>
      </c>
      <c r="B8" s="69" t="s">
        <v>35</v>
      </c>
      <c r="C8" s="49">
        <v>51</v>
      </c>
      <c r="D8" s="74">
        <f t="shared" si="0"/>
        <v>51</v>
      </c>
      <c r="E8" s="54" t="s">
        <v>175</v>
      </c>
      <c r="F8" s="41" t="s">
        <v>7</v>
      </c>
      <c r="G8" s="105" t="s">
        <v>29</v>
      </c>
    </row>
    <row r="9" spans="1:7" s="2" customFormat="1" ht="15.75" x14ac:dyDescent="0.25">
      <c r="A9" s="28">
        <v>7</v>
      </c>
      <c r="B9" s="69" t="s">
        <v>101</v>
      </c>
      <c r="C9" s="49">
        <v>50</v>
      </c>
      <c r="D9" s="74">
        <f t="shared" si="0"/>
        <v>50</v>
      </c>
      <c r="E9" s="54" t="s">
        <v>175</v>
      </c>
      <c r="F9" s="41" t="s">
        <v>53</v>
      </c>
      <c r="G9" s="104" t="s">
        <v>90</v>
      </c>
    </row>
    <row r="10" spans="1:7" s="2" customFormat="1" ht="15.75" x14ac:dyDescent="0.25">
      <c r="A10" s="28">
        <v>8</v>
      </c>
      <c r="B10" s="69" t="s">
        <v>141</v>
      </c>
      <c r="C10" s="49">
        <v>46</v>
      </c>
      <c r="D10" s="74">
        <f t="shared" si="0"/>
        <v>46</v>
      </c>
      <c r="E10" s="54" t="s">
        <v>175</v>
      </c>
      <c r="F10" s="75" t="s">
        <v>129</v>
      </c>
      <c r="G10" s="104" t="s">
        <v>128</v>
      </c>
    </row>
    <row r="11" spans="1:7" s="2" customFormat="1" ht="15.75" x14ac:dyDescent="0.25">
      <c r="A11" s="28">
        <v>9</v>
      </c>
      <c r="B11" s="69" t="s">
        <v>144</v>
      </c>
      <c r="C11" s="49">
        <v>46</v>
      </c>
      <c r="D11" s="74">
        <f t="shared" si="0"/>
        <v>46</v>
      </c>
      <c r="E11" s="54" t="s">
        <v>175</v>
      </c>
      <c r="F11" s="75" t="s">
        <v>129</v>
      </c>
      <c r="G11" s="104" t="s">
        <v>128</v>
      </c>
    </row>
    <row r="12" spans="1:7" s="2" customFormat="1" ht="15.75" x14ac:dyDescent="0.25">
      <c r="A12" s="28">
        <v>10</v>
      </c>
      <c r="B12" s="69" t="s">
        <v>142</v>
      </c>
      <c r="C12" s="49">
        <v>40</v>
      </c>
      <c r="D12" s="74">
        <f t="shared" si="0"/>
        <v>40</v>
      </c>
      <c r="E12" s="54" t="s">
        <v>176</v>
      </c>
      <c r="F12" s="75" t="s">
        <v>129</v>
      </c>
      <c r="G12" s="104" t="s">
        <v>128</v>
      </c>
    </row>
    <row r="13" spans="1:7" s="2" customFormat="1" ht="15.75" x14ac:dyDescent="0.25">
      <c r="A13" s="28">
        <v>11</v>
      </c>
      <c r="B13" s="69" t="s">
        <v>47</v>
      </c>
      <c r="C13" s="49">
        <v>38</v>
      </c>
      <c r="D13" s="74">
        <f t="shared" si="0"/>
        <v>38</v>
      </c>
      <c r="E13" s="54" t="s">
        <v>176</v>
      </c>
      <c r="F13" s="41" t="s">
        <v>43</v>
      </c>
      <c r="G13" s="56" t="s">
        <v>42</v>
      </c>
    </row>
    <row r="14" spans="1:7" s="2" customFormat="1" ht="15.75" x14ac:dyDescent="0.25">
      <c r="A14" s="28">
        <v>12</v>
      </c>
      <c r="B14" s="69" t="s">
        <v>48</v>
      </c>
      <c r="C14" s="49">
        <v>37</v>
      </c>
      <c r="D14" s="74">
        <f t="shared" si="0"/>
        <v>37</v>
      </c>
      <c r="E14" s="54" t="s">
        <v>176</v>
      </c>
      <c r="F14" s="41" t="s">
        <v>43</v>
      </c>
      <c r="G14" s="56" t="s">
        <v>42</v>
      </c>
    </row>
    <row r="15" spans="1:7" s="2" customFormat="1" ht="15.75" x14ac:dyDescent="0.25">
      <c r="A15" s="28">
        <v>13</v>
      </c>
      <c r="B15" s="69" t="s">
        <v>70</v>
      </c>
      <c r="C15" s="49">
        <v>30</v>
      </c>
      <c r="D15" s="74">
        <f t="shared" si="0"/>
        <v>30</v>
      </c>
      <c r="E15" s="54" t="s">
        <v>176</v>
      </c>
      <c r="F15" s="75" t="s">
        <v>76</v>
      </c>
      <c r="G15" s="41" t="s">
        <v>78</v>
      </c>
    </row>
    <row r="16" spans="1:7" s="2" customFormat="1" ht="15.75" x14ac:dyDescent="0.25">
      <c r="A16" s="28">
        <v>14</v>
      </c>
      <c r="B16" s="69" t="s">
        <v>71</v>
      </c>
      <c r="C16" s="49">
        <v>30</v>
      </c>
      <c r="D16" s="74">
        <f t="shared" si="0"/>
        <v>30</v>
      </c>
      <c r="E16" s="54" t="s">
        <v>176</v>
      </c>
      <c r="F16" s="75" t="s">
        <v>76</v>
      </c>
      <c r="G16" s="41" t="s">
        <v>78</v>
      </c>
    </row>
    <row r="17" spans="1:7" s="2" customFormat="1" ht="15.75" x14ac:dyDescent="0.25">
      <c r="A17" s="28">
        <v>15</v>
      </c>
      <c r="B17" s="69" t="s">
        <v>72</v>
      </c>
      <c r="C17" s="49">
        <v>30</v>
      </c>
      <c r="D17" s="74">
        <f t="shared" si="0"/>
        <v>30</v>
      </c>
      <c r="E17" s="54" t="s">
        <v>176</v>
      </c>
      <c r="F17" s="75" t="s">
        <v>76</v>
      </c>
      <c r="G17" s="41" t="s">
        <v>78</v>
      </c>
    </row>
    <row r="18" spans="1:7" s="2" customFormat="1" ht="15.75" x14ac:dyDescent="0.25">
      <c r="A18" s="28">
        <v>16</v>
      </c>
      <c r="B18" s="69" t="s">
        <v>73</v>
      </c>
      <c r="C18" s="49">
        <v>30</v>
      </c>
      <c r="D18" s="74">
        <f t="shared" si="0"/>
        <v>30</v>
      </c>
      <c r="E18" s="54" t="s">
        <v>176</v>
      </c>
      <c r="F18" s="75" t="s">
        <v>76</v>
      </c>
      <c r="G18" s="41" t="s">
        <v>78</v>
      </c>
    </row>
    <row r="19" spans="1:7" s="2" customFormat="1" x14ac:dyDescent="0.25">
      <c r="A19" s="28">
        <v>17</v>
      </c>
      <c r="B19" s="81" t="s">
        <v>171</v>
      </c>
      <c r="C19" s="54">
        <v>28</v>
      </c>
      <c r="D19" s="74">
        <f t="shared" si="0"/>
        <v>28</v>
      </c>
      <c r="E19" s="54" t="s">
        <v>176</v>
      </c>
      <c r="F19" s="75" t="s">
        <v>169</v>
      </c>
      <c r="G19" s="75" t="s">
        <v>168</v>
      </c>
    </row>
    <row r="20" spans="1:7" s="2" customFormat="1" ht="15.75" x14ac:dyDescent="0.25">
      <c r="A20" s="28">
        <v>18</v>
      </c>
      <c r="B20" s="69" t="s">
        <v>31</v>
      </c>
      <c r="C20" s="49">
        <v>26</v>
      </c>
      <c r="D20" s="74">
        <f t="shared" si="0"/>
        <v>26</v>
      </c>
      <c r="E20" s="54" t="s">
        <v>176</v>
      </c>
      <c r="F20" s="41" t="s">
        <v>7</v>
      </c>
      <c r="G20" s="105" t="s">
        <v>29</v>
      </c>
    </row>
    <row r="21" spans="1:7" s="2" customFormat="1" ht="15.75" x14ac:dyDescent="0.25">
      <c r="A21" s="28">
        <v>19</v>
      </c>
      <c r="B21" s="69" t="s">
        <v>32</v>
      </c>
      <c r="C21" s="49">
        <v>26</v>
      </c>
      <c r="D21" s="74">
        <f t="shared" si="0"/>
        <v>26</v>
      </c>
      <c r="E21" s="54" t="s">
        <v>176</v>
      </c>
      <c r="F21" s="41" t="s">
        <v>7</v>
      </c>
      <c r="G21" s="105" t="s">
        <v>29</v>
      </c>
    </row>
    <row r="22" spans="1:7" s="2" customFormat="1" ht="15.75" x14ac:dyDescent="0.25">
      <c r="A22" s="28">
        <v>20</v>
      </c>
      <c r="B22" s="69" t="s">
        <v>143</v>
      </c>
      <c r="C22" s="49">
        <v>20</v>
      </c>
      <c r="D22" s="74">
        <f t="shared" si="0"/>
        <v>20</v>
      </c>
      <c r="E22" s="54" t="s">
        <v>176</v>
      </c>
      <c r="F22" s="75" t="s">
        <v>129</v>
      </c>
      <c r="G22" s="104" t="s">
        <v>128</v>
      </c>
    </row>
    <row r="23" spans="1:7" s="2" customFormat="1" ht="15.75" x14ac:dyDescent="0.25">
      <c r="A23" s="28">
        <v>21</v>
      </c>
      <c r="B23" s="69" t="s">
        <v>25</v>
      </c>
      <c r="C23" s="19">
        <v>20</v>
      </c>
      <c r="D23" s="74">
        <f t="shared" si="0"/>
        <v>20</v>
      </c>
      <c r="E23" s="54" t="s">
        <v>176</v>
      </c>
      <c r="F23" s="41" t="s">
        <v>8</v>
      </c>
      <c r="G23" s="57" t="s">
        <v>24</v>
      </c>
    </row>
    <row r="24" spans="1:7" s="2" customFormat="1" ht="15.75" x14ac:dyDescent="0.25">
      <c r="A24" s="28">
        <v>22</v>
      </c>
      <c r="B24" s="69" t="s">
        <v>120</v>
      </c>
      <c r="C24" s="49">
        <v>19</v>
      </c>
      <c r="D24" s="74">
        <f t="shared" si="0"/>
        <v>19</v>
      </c>
      <c r="E24" s="54" t="s">
        <v>176</v>
      </c>
      <c r="F24" s="41" t="s">
        <v>121</v>
      </c>
      <c r="G24" s="106" t="s">
        <v>113</v>
      </c>
    </row>
    <row r="25" spans="1:7" s="2" customFormat="1" x14ac:dyDescent="0.25">
      <c r="A25" s="28">
        <v>23</v>
      </c>
      <c r="B25" s="81" t="s">
        <v>170</v>
      </c>
      <c r="C25" s="54">
        <v>18</v>
      </c>
      <c r="D25" s="74">
        <f t="shared" si="0"/>
        <v>18</v>
      </c>
      <c r="E25" s="54" t="s">
        <v>176</v>
      </c>
      <c r="F25" s="75" t="s">
        <v>169</v>
      </c>
      <c r="G25" s="75" t="s">
        <v>168</v>
      </c>
    </row>
    <row r="26" spans="1:7" s="2" customFormat="1" ht="15.75" x14ac:dyDescent="0.25">
      <c r="A26" s="28">
        <v>24</v>
      </c>
      <c r="B26" s="69" t="s">
        <v>33</v>
      </c>
      <c r="C26" s="49">
        <v>16</v>
      </c>
      <c r="D26" s="74">
        <f t="shared" si="0"/>
        <v>16</v>
      </c>
      <c r="E26" s="54" t="s">
        <v>176</v>
      </c>
      <c r="F26" s="41" t="s">
        <v>7</v>
      </c>
      <c r="G26" s="105" t="s">
        <v>29</v>
      </c>
    </row>
    <row r="27" spans="1:7" s="2" customFormat="1" ht="15.75" x14ac:dyDescent="0.25">
      <c r="A27" s="28">
        <v>25</v>
      </c>
      <c r="B27" s="69" t="s">
        <v>102</v>
      </c>
      <c r="C27" s="49">
        <v>5</v>
      </c>
      <c r="D27" s="74">
        <f t="shared" si="0"/>
        <v>5</v>
      </c>
      <c r="E27" s="54" t="s">
        <v>176</v>
      </c>
      <c r="F27" s="41" t="s">
        <v>53</v>
      </c>
      <c r="G27" s="104" t="s">
        <v>90</v>
      </c>
    </row>
    <row r="28" spans="1:7" s="2" customFormat="1" x14ac:dyDescent="0.25">
      <c r="A28" s="6"/>
      <c r="B28" s="77"/>
      <c r="C28" s="29"/>
      <c r="D28" s="30"/>
      <c r="E28" s="29"/>
      <c r="F28" s="78"/>
      <c r="G28" s="78"/>
    </row>
    <row r="29" spans="1:7" s="2" customFormat="1" x14ac:dyDescent="0.25">
      <c r="A29" s="6"/>
      <c r="B29" s="15"/>
      <c r="C29" s="6"/>
      <c r="D29" s="14"/>
      <c r="E29" s="6"/>
      <c r="F29" s="7"/>
      <c r="G29" s="7"/>
    </row>
    <row r="30" spans="1:7" s="2" customFormat="1" x14ac:dyDescent="0.25">
      <c r="A30" s="6"/>
      <c r="B30" s="15"/>
      <c r="C30" s="6"/>
      <c r="D30" s="14"/>
      <c r="E30" s="6"/>
      <c r="F30" s="7"/>
      <c r="G30" s="7"/>
    </row>
    <row r="31" spans="1:7" s="2" customFormat="1" x14ac:dyDescent="0.25">
      <c r="A31" s="6"/>
      <c r="B31" s="15"/>
      <c r="C31" s="6"/>
      <c r="D31" s="6"/>
      <c r="E31" s="6"/>
      <c r="F31" s="6"/>
      <c r="G31" s="6"/>
    </row>
    <row r="32" spans="1:7" s="2" customFormat="1" x14ac:dyDescent="0.25">
      <c r="A32" s="6"/>
      <c r="B32" s="15"/>
      <c r="C32" s="6"/>
      <c r="D32" s="6"/>
      <c r="E32" s="6"/>
      <c r="F32" s="6"/>
      <c r="G32" s="6"/>
    </row>
    <row r="33" spans="1:7" x14ac:dyDescent="0.25">
      <c r="A33" s="5"/>
      <c r="B33" s="5"/>
      <c r="C33" s="5"/>
      <c r="D33" s="5"/>
      <c r="E33" s="5"/>
      <c r="F33" s="5"/>
      <c r="G33" s="5"/>
    </row>
    <row r="34" spans="1:7" x14ac:dyDescent="0.25">
      <c r="A34" s="5"/>
      <c r="B34" s="5"/>
      <c r="C34" s="5"/>
      <c r="D34" s="5"/>
      <c r="E34" s="5"/>
      <c r="F34" s="5"/>
      <c r="G34" s="5"/>
    </row>
    <row r="35" spans="1:7" x14ac:dyDescent="0.25">
      <c r="A35" s="5"/>
      <c r="B35" s="5"/>
      <c r="C35" s="5"/>
      <c r="D35" s="5"/>
      <c r="E35" s="5"/>
      <c r="F35" s="5"/>
      <c r="G35" s="5"/>
    </row>
    <row r="36" spans="1:7" x14ac:dyDescent="0.25">
      <c r="A36" s="5"/>
      <c r="B36" s="5"/>
      <c r="C36" s="5"/>
      <c r="D36" s="5"/>
      <c r="E36" s="5"/>
      <c r="F36" s="5"/>
      <c r="G36" s="5"/>
    </row>
  </sheetData>
  <autoFilter ref="A2:G27" xr:uid="{00000000-0001-0000-0500-000000000000}"/>
  <mergeCells count="1">
    <mergeCell ref="B1:G1"/>
  </mergeCells>
  <pageMargins left="0.70000004768371604" right="0.70000004768371604" top="0.75" bottom="0.75" header="0.30000001192092901" footer="0.300000011920929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G19"/>
  <sheetViews>
    <sheetView workbookViewId="0">
      <selection activeCell="G5" sqref="G5"/>
    </sheetView>
  </sheetViews>
  <sheetFormatPr defaultColWidth="9.140625" defaultRowHeight="15" x14ac:dyDescent="0.25"/>
  <cols>
    <col min="2" max="2" width="45" customWidth="1"/>
    <col min="3" max="3" width="20.42578125" customWidth="1"/>
    <col min="4" max="4" width="17.42578125" customWidth="1"/>
    <col min="5" max="5" width="16.7109375" customWidth="1"/>
    <col min="6" max="6" width="33.42578125" customWidth="1"/>
    <col min="7" max="7" width="18.28515625" customWidth="1"/>
  </cols>
  <sheetData>
    <row r="1" spans="1:7" ht="56.25" customHeight="1" x14ac:dyDescent="0.25">
      <c r="A1" s="1"/>
      <c r="B1" s="111" t="s">
        <v>15</v>
      </c>
      <c r="C1" s="111"/>
      <c r="D1" s="111"/>
      <c r="E1" s="111"/>
      <c r="F1" s="111"/>
      <c r="G1" s="111"/>
    </row>
    <row r="2" spans="1:7" ht="56.25" x14ac:dyDescent="0.3">
      <c r="A2" s="42" t="s">
        <v>0</v>
      </c>
      <c r="B2" s="47" t="s">
        <v>1</v>
      </c>
      <c r="C2" s="37" t="s">
        <v>2</v>
      </c>
      <c r="D2" s="37" t="s">
        <v>3</v>
      </c>
      <c r="E2" s="37" t="s">
        <v>4</v>
      </c>
      <c r="F2" s="37" t="s">
        <v>5</v>
      </c>
      <c r="G2" s="37" t="s">
        <v>6</v>
      </c>
    </row>
    <row r="3" spans="1:7" s="12" customFormat="1" ht="16.5" x14ac:dyDescent="0.25">
      <c r="A3" s="79">
        <v>1</v>
      </c>
      <c r="B3" s="57" t="s">
        <v>180</v>
      </c>
      <c r="C3" s="90">
        <v>35</v>
      </c>
      <c r="D3" s="80">
        <f>C3*100/51</f>
        <v>68.627450980392155</v>
      </c>
      <c r="E3" s="109" t="s">
        <v>174</v>
      </c>
      <c r="F3" s="95" t="s">
        <v>181</v>
      </c>
      <c r="G3" s="92" t="s">
        <v>96</v>
      </c>
    </row>
    <row r="4" spans="1:7" s="12" customFormat="1" ht="16.5" x14ac:dyDescent="0.25">
      <c r="A4" s="79">
        <v>2</v>
      </c>
      <c r="B4" s="57" t="s">
        <v>182</v>
      </c>
      <c r="C4" s="92">
        <v>31</v>
      </c>
      <c r="D4" s="80">
        <f>C4*100/50</f>
        <v>62</v>
      </c>
      <c r="E4" s="110" t="s">
        <v>178</v>
      </c>
      <c r="F4" s="96" t="s">
        <v>181</v>
      </c>
      <c r="G4" s="92" t="s">
        <v>96</v>
      </c>
    </row>
    <row r="5" spans="1:7" s="12" customFormat="1" ht="15.75" x14ac:dyDescent="0.25">
      <c r="A5" s="79">
        <v>3</v>
      </c>
      <c r="B5" s="56" t="s">
        <v>156</v>
      </c>
      <c r="C5" s="92">
        <v>23</v>
      </c>
      <c r="D5" s="80">
        <f>C5*100/50</f>
        <v>46</v>
      </c>
      <c r="E5" s="110" t="s">
        <v>176</v>
      </c>
      <c r="F5" s="98" t="s">
        <v>151</v>
      </c>
      <c r="G5" s="92" t="s">
        <v>155</v>
      </c>
    </row>
    <row r="6" spans="1:7" s="12" customFormat="1" ht="16.5" x14ac:dyDescent="0.25">
      <c r="A6" s="79">
        <v>4</v>
      </c>
      <c r="B6" s="57" t="s">
        <v>183</v>
      </c>
      <c r="C6" s="92">
        <v>10</v>
      </c>
      <c r="D6" s="80">
        <f>C6*100/50</f>
        <v>20</v>
      </c>
      <c r="E6" s="110" t="s">
        <v>176</v>
      </c>
      <c r="F6" s="96" t="s">
        <v>181</v>
      </c>
      <c r="G6" s="92" t="s">
        <v>96</v>
      </c>
    </row>
    <row r="7" spans="1:7" s="12" customFormat="1" ht="15.75" x14ac:dyDescent="0.25">
      <c r="A7" s="40"/>
      <c r="B7" s="43"/>
      <c r="C7" s="44"/>
      <c r="D7" s="45"/>
      <c r="E7" s="44"/>
      <c r="F7" s="46"/>
      <c r="G7" s="46"/>
    </row>
    <row r="8" spans="1:7" s="12" customFormat="1" ht="15.75" x14ac:dyDescent="0.25">
      <c r="A8" s="4"/>
      <c r="B8" s="8"/>
      <c r="C8" s="9"/>
      <c r="D8" s="16"/>
      <c r="E8" s="9"/>
      <c r="F8" s="10"/>
      <c r="G8" s="10"/>
    </row>
    <row r="9" spans="1:7" s="12" customFormat="1" ht="15.75" x14ac:dyDescent="0.25">
      <c r="A9" s="4"/>
      <c r="B9" s="8"/>
      <c r="C9" s="9"/>
      <c r="D9" s="16"/>
      <c r="E9" s="9"/>
      <c r="F9" s="9"/>
      <c r="G9" s="9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5"/>
      <c r="B11" s="5"/>
      <c r="C11" s="5"/>
      <c r="D11" s="5"/>
      <c r="E11" s="5"/>
      <c r="F11" s="5"/>
      <c r="G11" s="5"/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5"/>
      <c r="B13" s="5"/>
      <c r="C13" s="5"/>
      <c r="D13" s="5"/>
      <c r="E13" s="5"/>
      <c r="F13" s="5"/>
      <c r="G13" s="5"/>
    </row>
    <row r="14" spans="1:7" x14ac:dyDescent="0.25">
      <c r="A14" s="5"/>
      <c r="B14" s="5"/>
      <c r="C14" s="5"/>
      <c r="D14" s="5"/>
      <c r="E14" s="5"/>
      <c r="F14" s="5"/>
      <c r="G14" s="5"/>
    </row>
    <row r="15" spans="1:7" x14ac:dyDescent="0.25">
      <c r="A15" s="5"/>
      <c r="B15" s="5"/>
      <c r="C15" s="5"/>
      <c r="D15" s="5"/>
      <c r="E15" s="5"/>
      <c r="F15" s="5"/>
      <c r="G15" s="5"/>
    </row>
    <row r="16" spans="1:7" x14ac:dyDescent="0.25">
      <c r="A16" s="5"/>
      <c r="B16" s="5"/>
      <c r="C16" s="5"/>
      <c r="D16" s="5"/>
      <c r="E16" s="5"/>
      <c r="F16" s="5"/>
      <c r="G16" s="5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5"/>
      <c r="B18" s="5"/>
      <c r="C18" s="5"/>
      <c r="D18" s="5"/>
      <c r="E18" s="5"/>
      <c r="F18" s="5"/>
      <c r="G18" s="5"/>
    </row>
    <row r="19" spans="1:7" x14ac:dyDescent="0.25">
      <c r="A19" s="5"/>
      <c r="B19" s="5"/>
      <c r="C19" s="5"/>
      <c r="D19" s="5"/>
      <c r="E19" s="5"/>
      <c r="F19" s="5"/>
      <c r="G19" s="5"/>
    </row>
  </sheetData>
  <autoFilter ref="A2:G9" xr:uid="{00000000-0001-0000-0700-000000000000}">
    <filterColumn colId="3">
      <iconFilter iconSet="3Arrows"/>
    </filterColumn>
    <sortState xmlns:xlrd2="http://schemas.microsoft.com/office/spreadsheetml/2017/richdata2" ref="A3:G9">
      <sortCondition descending="1" ref="D2:D9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6D66-B95A-4B79-90FA-037569FA1A79}">
  <dimension ref="A1:G18"/>
  <sheetViews>
    <sheetView workbookViewId="0">
      <selection activeCell="D2" sqref="D2"/>
    </sheetView>
  </sheetViews>
  <sheetFormatPr defaultColWidth="9.140625" defaultRowHeight="15" x14ac:dyDescent="0.25"/>
  <cols>
    <col min="2" max="2" width="39.140625" customWidth="1"/>
    <col min="3" max="3" width="20.42578125" customWidth="1"/>
    <col min="4" max="4" width="17.42578125" customWidth="1"/>
    <col min="5" max="5" width="16.7109375" customWidth="1"/>
    <col min="6" max="6" width="31.85546875" customWidth="1"/>
    <col min="7" max="7" width="18.28515625" customWidth="1"/>
  </cols>
  <sheetData>
    <row r="1" spans="1:7" ht="56.25" customHeight="1" x14ac:dyDescent="0.25">
      <c r="A1" s="1"/>
      <c r="B1" s="111" t="s">
        <v>16</v>
      </c>
      <c r="C1" s="111"/>
      <c r="D1" s="111"/>
      <c r="E1" s="111"/>
      <c r="F1" s="111"/>
      <c r="G1" s="111"/>
    </row>
    <row r="2" spans="1:7" ht="56.25" x14ac:dyDescent="0.3">
      <c r="A2" s="42" t="s">
        <v>0</v>
      </c>
      <c r="B2" s="47" t="s">
        <v>1</v>
      </c>
      <c r="C2" s="37" t="s">
        <v>2</v>
      </c>
      <c r="D2" s="37" t="s">
        <v>3</v>
      </c>
      <c r="E2" s="37" t="s">
        <v>4</v>
      </c>
      <c r="F2" s="37" t="s">
        <v>5</v>
      </c>
      <c r="G2" s="37" t="s">
        <v>6</v>
      </c>
    </row>
    <row r="3" spans="1:7" s="12" customFormat="1" ht="15.75" x14ac:dyDescent="0.25">
      <c r="A3" s="18">
        <v>1</v>
      </c>
      <c r="B3" s="56" t="s">
        <v>75</v>
      </c>
      <c r="C3" s="49">
        <v>33</v>
      </c>
      <c r="D3" s="93">
        <f>C3*100/51</f>
        <v>64.705882352941174</v>
      </c>
      <c r="E3" s="107" t="s">
        <v>177</v>
      </c>
      <c r="F3" s="89" t="s">
        <v>76</v>
      </c>
      <c r="G3" s="36" t="s">
        <v>77</v>
      </c>
    </row>
    <row r="4" spans="1:7" s="12" customFormat="1" ht="15.75" x14ac:dyDescent="0.25">
      <c r="A4" s="18">
        <v>2</v>
      </c>
      <c r="B4" s="56" t="s">
        <v>74</v>
      </c>
      <c r="C4" s="49">
        <v>31</v>
      </c>
      <c r="D4" s="93">
        <f>C4*100/51</f>
        <v>60.784313725490193</v>
      </c>
      <c r="E4" s="107" t="s">
        <v>175</v>
      </c>
      <c r="F4" s="89" t="s">
        <v>76</v>
      </c>
      <c r="G4" s="36" t="s">
        <v>77</v>
      </c>
    </row>
    <row r="5" spans="1:7" s="12" customFormat="1" ht="21" customHeight="1" x14ac:dyDescent="0.25">
      <c r="A5" s="18">
        <v>3</v>
      </c>
      <c r="B5" s="56" t="s">
        <v>157</v>
      </c>
      <c r="C5" s="82">
        <v>27</v>
      </c>
      <c r="D5" s="93">
        <f>C5*100/51</f>
        <v>52.941176470588232</v>
      </c>
      <c r="E5" s="107" t="s">
        <v>179</v>
      </c>
      <c r="F5" s="89" t="s">
        <v>151</v>
      </c>
      <c r="G5" s="90" t="s">
        <v>158</v>
      </c>
    </row>
    <row r="6" spans="1:7" ht="16.5" x14ac:dyDescent="0.25">
      <c r="A6" s="18">
        <v>4</v>
      </c>
      <c r="B6" s="94" t="s">
        <v>184</v>
      </c>
      <c r="C6" s="90">
        <v>27</v>
      </c>
      <c r="D6" s="93">
        <f>C6*100/51</f>
        <v>52.941176470588232</v>
      </c>
      <c r="E6" s="108" t="s">
        <v>179</v>
      </c>
      <c r="F6" s="91" t="s">
        <v>181</v>
      </c>
      <c r="G6" s="90" t="s">
        <v>96</v>
      </c>
    </row>
    <row r="7" spans="1:7" x14ac:dyDescent="0.25">
      <c r="A7" s="84"/>
      <c r="B7" s="84"/>
      <c r="C7" s="84"/>
      <c r="D7" s="84"/>
      <c r="E7" s="84"/>
      <c r="F7" s="84"/>
      <c r="G7" s="84"/>
    </row>
    <row r="8" spans="1:7" s="12" customFormat="1" ht="15.75" x14ac:dyDescent="0.25">
      <c r="A8" s="40"/>
      <c r="B8" s="43"/>
      <c r="C8" s="44"/>
      <c r="D8" s="45"/>
      <c r="E8" s="44"/>
      <c r="F8" s="44"/>
      <c r="G8" s="44"/>
    </row>
    <row r="9" spans="1:7" x14ac:dyDescent="0.25">
      <c r="A9" s="5"/>
      <c r="B9" s="5"/>
      <c r="C9" s="5"/>
      <c r="D9" s="5"/>
      <c r="E9" s="5"/>
      <c r="F9" s="5"/>
      <c r="G9" s="5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5"/>
      <c r="B11" s="5"/>
      <c r="C11" s="5"/>
      <c r="D11" s="5"/>
      <c r="E11" s="5"/>
      <c r="F11" s="5"/>
      <c r="G11" s="5"/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5"/>
      <c r="B13" s="5"/>
      <c r="C13" s="5"/>
      <c r="D13" s="5"/>
      <c r="E13" s="5"/>
      <c r="F13" s="5"/>
      <c r="G13" s="5"/>
    </row>
    <row r="14" spans="1:7" x14ac:dyDescent="0.25">
      <c r="A14" s="5"/>
      <c r="B14" s="5"/>
      <c r="C14" s="5"/>
      <c r="D14" s="5"/>
      <c r="E14" s="5"/>
      <c r="F14" s="5"/>
      <c r="G14" s="5"/>
    </row>
    <row r="15" spans="1:7" x14ac:dyDescent="0.25">
      <c r="A15" s="5"/>
      <c r="B15" s="5"/>
      <c r="C15" s="5"/>
      <c r="D15" s="5"/>
      <c r="E15" s="5"/>
      <c r="F15" s="5"/>
      <c r="G15" s="5"/>
    </row>
    <row r="16" spans="1:7" x14ac:dyDescent="0.25">
      <c r="A16" s="5"/>
      <c r="B16" s="5"/>
      <c r="C16" s="5"/>
      <c r="D16" s="5"/>
      <c r="E16" s="5"/>
      <c r="F16" s="5"/>
      <c r="G16" s="5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5"/>
      <c r="B18" s="5"/>
      <c r="C18" s="5"/>
      <c r="D18" s="5"/>
      <c r="E18" s="5"/>
      <c r="F18" s="5"/>
      <c r="G18" s="5"/>
    </row>
  </sheetData>
  <autoFilter ref="A2:G4" xr:uid="{41136D66-B95A-4B79-90FA-037569FA1A79}">
    <sortState xmlns:xlrd2="http://schemas.microsoft.com/office/spreadsheetml/2017/richdata2" ref="A3:G6">
      <sortCondition descending="1" ref="D2:D4"/>
    </sortState>
  </autoFilter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ИДК</cp:lastModifiedBy>
  <dcterms:created xsi:type="dcterms:W3CDTF">2024-10-10T13:27:12Z</dcterms:created>
  <dcterms:modified xsi:type="dcterms:W3CDTF">2024-11-05T08:12:52Z</dcterms:modified>
</cp:coreProperties>
</file>