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ИСТОРИЯ\"/>
    </mc:Choice>
  </mc:AlternateContent>
  <xr:revisionPtr revIDLastSave="0" documentId="13_ncr:1_{3FCBFBD4-961F-4407-AB50-5B07DA2076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1 класс" sheetId="8" r:id="rId6"/>
  </sheets>
  <definedNames>
    <definedName name="_xlnm._FilterDatabase" localSheetId="5" hidden="1">'11 класс'!$A$2:$G$9</definedName>
    <definedName name="_xlnm._FilterDatabase" localSheetId="0" hidden="1">'5 класс'!$A$2:$G$2</definedName>
    <definedName name="_xlnm._FilterDatabase" localSheetId="1" hidden="1">'6 класс'!$A$2:$G$27</definedName>
    <definedName name="_xlnm._FilterDatabase" localSheetId="2" hidden="1">'7 класс'!$A$2:$G$25</definedName>
    <definedName name="_xlnm._FilterDatabase" localSheetId="3" hidden="1">'8 класс'!$A$2:$G$24</definedName>
    <definedName name="_xlnm._FilterDatabase" localSheetId="4" hidden="1">'9 класс'!$A$2:$G$30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8"/>
  <c r="D3" i="8"/>
  <c r="D4" i="8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3" i="6"/>
  <c r="D14" i="5" l="1"/>
  <c r="D17" i="5"/>
  <c r="D20" i="5"/>
  <c r="D13" i="5"/>
  <c r="D7" i="5"/>
  <c r="D8" i="5"/>
  <c r="D15" i="5"/>
  <c r="D6" i="5"/>
  <c r="D9" i="5"/>
  <c r="D5" i="5"/>
  <c r="D4" i="5"/>
  <c r="D3" i="5"/>
  <c r="D10" i="5"/>
  <c r="D12" i="5"/>
  <c r="D16" i="5"/>
  <c r="D18" i="5"/>
  <c r="D21" i="5"/>
  <c r="D23" i="5"/>
  <c r="D24" i="5"/>
  <c r="D22" i="5"/>
  <c r="D19" i="5"/>
  <c r="D11" i="5"/>
  <c r="D4" i="4"/>
  <c r="D5" i="4"/>
  <c r="D6" i="4"/>
  <c r="D7" i="4"/>
  <c r="D8" i="4"/>
  <c r="D9" i="4"/>
  <c r="D10" i="4"/>
  <c r="D3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3" i="2"/>
</calcChain>
</file>

<file path=xl/sharedStrings.xml><?xml version="1.0" encoding="utf-8"?>
<sst xmlns="http://schemas.openxmlformats.org/spreadsheetml/2006/main" count="424" uniqueCount="136">
  <si>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</si>
  <si>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</si>
  <si>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</si>
  <si>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</si>
  <si>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</si>
  <si>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</si>
  <si>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</si>
  <si>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Макарьевская ОШ</t>
  </si>
  <si>
    <t>МБОУ Восходовская ОШ</t>
  </si>
  <si>
    <t>МБОУ Варнавинская СШ</t>
  </si>
  <si>
    <t>МБОУ Северная СШ</t>
  </si>
  <si>
    <t>МБОУ Михаленинская ОШ</t>
  </si>
  <si>
    <t>Рогов Тимофей Павлович</t>
  </si>
  <si>
    <t>МБОУ Богородская ОШ</t>
  </si>
  <si>
    <t>МБОУ Кайская ОШ</t>
  </si>
  <si>
    <t>Тумзова Кира Дмитриевна</t>
  </si>
  <si>
    <t>Фионина Кира Романовна</t>
  </si>
  <si>
    <t>Белова Татьяна Сергеевна</t>
  </si>
  <si>
    <t>Бабаева Анжелика Максимовна</t>
  </si>
  <si>
    <t>Скатова Дарья Николаевна</t>
  </si>
  <si>
    <t>Ложкина Полина Дмитриевна</t>
  </si>
  <si>
    <t>Рябова Софья Сергеевна</t>
  </si>
  <si>
    <t>Вяльдин Евгений Владимирович</t>
  </si>
  <si>
    <t>Терентьева Варвара Сергеевна</t>
  </si>
  <si>
    <t>Котерин Максим Андреевич</t>
  </si>
  <si>
    <t>Алексин Матвей Иванович</t>
  </si>
  <si>
    <t>Саженская Алиса Олеговна</t>
  </si>
  <si>
    <t>Сироткин Елисей Евгеньевич</t>
  </si>
  <si>
    <t>Курков Егор Иванович</t>
  </si>
  <si>
    <t>Пудов Максим Андреевич</t>
  </si>
  <si>
    <t>победитель</t>
  </si>
  <si>
    <t>призер</t>
  </si>
  <si>
    <t>участник</t>
  </si>
  <si>
    <t xml:space="preserve">Джамбиева Амина Назимовна </t>
  </si>
  <si>
    <t>Овсянников Михаил Александрович</t>
  </si>
  <si>
    <t>Барышникова Елизавета Александровна</t>
  </si>
  <si>
    <t>Юрина Елизавета Евгеньевна</t>
  </si>
  <si>
    <t>Полякова Нина Николаевна</t>
  </si>
  <si>
    <t>Корина Екатерина Павловна</t>
  </si>
  <si>
    <t>Погсян Лидия Вардановна</t>
  </si>
  <si>
    <t>Чегодаев Антон Владимирович</t>
  </si>
  <si>
    <t>Дубова Каролина Романовна</t>
  </si>
  <si>
    <t>Сидоркин Дмитрий Сергеевич</t>
  </si>
  <si>
    <t>Вакулич Владислав Сергеевич</t>
  </si>
  <si>
    <t>Снеткова Екатерина Андреевна</t>
  </si>
  <si>
    <t>Чернышева Е.В.</t>
  </si>
  <si>
    <t>Мичурина И.В.</t>
  </si>
  <si>
    <t>Чернышова Е.В.</t>
  </si>
  <si>
    <t>Шмелев Антон Тарасович</t>
  </si>
  <si>
    <t>Комарова Е.Н.</t>
  </si>
  <si>
    <t>Козырева Татьяна Николаевна</t>
  </si>
  <si>
    <t>Мартьянов Максим Сергеевич</t>
  </si>
  <si>
    <t>Государев Макар Николаевич</t>
  </si>
  <si>
    <t>Комарова Ксения Николаевна</t>
  </si>
  <si>
    <t>Жолбу Дарья Андреевна</t>
  </si>
  <si>
    <t>Курсанова Василиса Романовна</t>
  </si>
  <si>
    <t>Шаманина Карина Андреевна</t>
  </si>
  <si>
    <t>Потанина О.А.</t>
  </si>
  <si>
    <t>Потанина ОА</t>
  </si>
  <si>
    <t>Галичев Владислав Владимирович</t>
  </si>
  <si>
    <t>Оборин Федор Иванович</t>
  </si>
  <si>
    <t>Арсентьева Л.А.</t>
  </si>
  <si>
    <t>Лисиченко Эмилия Александровна</t>
  </si>
  <si>
    <t>Григорян Тамара  Оксеновна</t>
  </si>
  <si>
    <t>Ногачев Владимир Александрович</t>
  </si>
  <si>
    <t>Джафаров Елизар Элизбарович</t>
  </si>
  <si>
    <t>Волкова  Вероника Евгеньевна</t>
  </si>
  <si>
    <t>Солодовников А.Н.</t>
  </si>
  <si>
    <t>Скорнякова Ксения Сергеевна</t>
  </si>
  <si>
    <t>Мокрецова Нина Васильевна</t>
  </si>
  <si>
    <t xml:space="preserve">Власов Виталий Алексеевич </t>
  </si>
  <si>
    <t>Ферулев Кирилл Алексеевич</t>
  </si>
  <si>
    <t>Жалбу И.В.</t>
  </si>
  <si>
    <t>Родина Меланья Ильинична</t>
  </si>
  <si>
    <t>Збруев Ярослав Игоревич</t>
  </si>
  <si>
    <t>Самарина Е.В.</t>
  </si>
  <si>
    <t xml:space="preserve">победитель </t>
  </si>
  <si>
    <t xml:space="preserve">Лукоянова Дарья Валерьевна </t>
  </si>
  <si>
    <t xml:space="preserve">Базеева Арина Андреевна </t>
  </si>
  <si>
    <t>Рыжова И.В.</t>
  </si>
  <si>
    <t xml:space="preserve">Чижова Дарья Дмитриевна </t>
  </si>
  <si>
    <t>Фролова Ирина Викторовна</t>
  </si>
  <si>
    <t xml:space="preserve">Тихова Ксения Андреевна </t>
  </si>
  <si>
    <t>Беседин Андрей Андреевич</t>
  </si>
  <si>
    <t>Седов Илья Михайлович</t>
  </si>
  <si>
    <t>Цветкова Дарья Викторовна</t>
  </si>
  <si>
    <t>Дементьева Ольга Михайловна</t>
  </si>
  <si>
    <t>Сигаев Артем Евгеньевич</t>
  </si>
  <si>
    <t>Белова Е.В.</t>
  </si>
  <si>
    <t>Информация об участниках школьного этапа всероссийской олимпиады школьников по истории  5 класс максимальное количество баллов  62</t>
  </si>
  <si>
    <t>Информация об участниках школьного этапа всероссийской олимпиады школьников по истории 6 класс максимальное количество баллов  62</t>
  </si>
  <si>
    <t>Боричева Александра Викторовна</t>
  </si>
  <si>
    <t>Журавлев Дмитрий Евгеньевич</t>
  </si>
  <si>
    <t>МБОУ Мирновская СШ</t>
  </si>
  <si>
    <t>Иванова Е.И.</t>
  </si>
  <si>
    <t>Николаева  Екатерина Андреевна</t>
  </si>
  <si>
    <t>Родина Дорофея Ильинична</t>
  </si>
  <si>
    <t>Бойков Роман Эдуардович</t>
  </si>
  <si>
    <t>Новикова Анастасия Сергеевна</t>
  </si>
  <si>
    <t>Христофорова Вера Максимовна</t>
  </si>
  <si>
    <t>Смирнова Юлия Дмитриевна</t>
  </si>
  <si>
    <t>Лисова Вероника Сергеевна</t>
  </si>
  <si>
    <t>Терешкина Алина Николаевна</t>
  </si>
  <si>
    <t xml:space="preserve">Зайцев Иван Андреевич </t>
  </si>
  <si>
    <t xml:space="preserve">Кунташова Кристина Викторовна </t>
  </si>
  <si>
    <t>Обжогин Михаил Николаевич</t>
  </si>
  <si>
    <t xml:space="preserve">Шуртыгина Анастасия Евгеньевна </t>
  </si>
  <si>
    <t>Козырев Максим Олеголвич</t>
  </si>
  <si>
    <t>Мариева Яна Александровна</t>
  </si>
  <si>
    <t>Мельников Данила Иванович</t>
  </si>
  <si>
    <t>Слепко Глеб Сергеевич</t>
  </si>
  <si>
    <t>Тарасова Дарья Александровна</t>
  </si>
  <si>
    <t>Дроздов Александр Николаевич</t>
  </si>
  <si>
    <t>МБОУ Горкинская СШ</t>
  </si>
  <si>
    <t>Кукушкина Т.Е.</t>
  </si>
  <si>
    <t xml:space="preserve">Бондарева Елена Валентиновна </t>
  </si>
  <si>
    <t xml:space="preserve">Смирнова Виктория Ивановна </t>
  </si>
  <si>
    <t>Зайцева Александра Михайловна</t>
  </si>
  <si>
    <t>Дворников Михаил Сергеевич</t>
  </si>
  <si>
    <t>Бабенко Егор Евгеньевич</t>
  </si>
  <si>
    <t>Майданов Анатолий Алексеевич</t>
  </si>
  <si>
    <t>Пономарев Данила Дмитриевич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</si>
  <si>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</si>
  <si>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</si>
  <si>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</si>
  <si>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</si>
  <si>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</si>
  <si>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Чернигин Дмитрий Сергеевич</t>
  </si>
  <si>
    <t>Нефедов Никита Андреевич</t>
  </si>
  <si>
    <t>Бабкина Е.С.</t>
  </si>
  <si>
    <t>Информация об участниках школьного этапа всероссийской олимпиады школьников по истории 7 класс максимальное количество баллов  100</t>
  </si>
  <si>
    <t>Информация об участниках школьного этапа всероссийской олимпиады школьников по истории  8 класс максимальное количество баллов  100</t>
  </si>
  <si>
    <t>Информация об участниках школьного этапа всероссийской олимпиады школьников по истории 9 класс максимальное количество баллов  88</t>
  </si>
  <si>
    <t>Информация об участниках школьного этапа всероссийской олимпиады школьников по истории  11 класс максимальное количество баллов  94</t>
  </si>
  <si>
    <t>Синюхин Матвей Иванович</t>
  </si>
  <si>
    <t>Молева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</si>
</sst>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7" fillId="0" borderId="0" xfId="0" applyFont="1"/>
    <xf numFmtId="0" fontId="7" fillId="0" borderId="1" xfId="0" applyFont="1" applyBorder="1"/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7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0" borderId="6" xfId="0" applyFont="1" applyBorder="1"/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2" fontId="7" fillId="0" borderId="4" xfId="0" applyNumberFormat="1" applyFont="1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3" fillId="0" borderId="3" xfId="0" applyFont="1" applyBorder="1"/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 vertical="top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3" xfId="0" applyFont="1" applyBorder="1"/>
    <xf numFmtId="0" fontId="14" fillId="0" borderId="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7"/>
  <sheetViews>
    <sheetView workbookViewId="0">
      <selection activeCell="F13" sqref="F13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9" t="s">
        <v>89</v>
      </c>
      <c r="C1" s="120"/>
      <c r="D1" s="120"/>
      <c r="E1" s="120"/>
      <c r="F1" s="120"/>
      <c r="G1" s="120"/>
    </row>
    <row r="2" spans="1:7" s="2" customFormat="1" ht="75" x14ac:dyDescent="0.25">
      <c r="A2" s="27" t="s">
        <v>0</v>
      </c>
      <c r="B2" s="27" t="s">
        <v>1</v>
      </c>
      <c r="C2" s="27" t="s">
        <v>2</v>
      </c>
      <c r="D2" s="3" t="s">
        <v>3</v>
      </c>
      <c r="E2" s="3" t="s">
        <v>4</v>
      </c>
      <c r="F2" s="3" t="s">
        <v>5</v>
      </c>
      <c r="G2" s="27" t="s">
        <v>6</v>
      </c>
    </row>
    <row r="3" spans="1:7" ht="15.75" x14ac:dyDescent="0.25">
      <c r="A3" s="29">
        <v>1</v>
      </c>
      <c r="B3" s="35" t="s">
        <v>60</v>
      </c>
      <c r="C3" s="53">
        <v>37</v>
      </c>
      <c r="D3" s="52">
        <f>C3*100/62</f>
        <v>59.677419354838712</v>
      </c>
      <c r="E3" s="26" t="s">
        <v>30</v>
      </c>
      <c r="F3" s="39" t="s">
        <v>7</v>
      </c>
      <c r="G3" s="73" t="s">
        <v>61</v>
      </c>
    </row>
    <row r="4" spans="1:7" ht="24.75" customHeight="1" x14ac:dyDescent="0.25">
      <c r="A4" s="29">
        <v>2</v>
      </c>
      <c r="B4" s="35" t="s">
        <v>48</v>
      </c>
      <c r="C4" s="54">
        <v>36</v>
      </c>
      <c r="D4" s="52">
        <f t="shared" ref="D4:D27" si="0">C4*100/62</f>
        <v>58.064516129032256</v>
      </c>
      <c r="E4" s="26" t="s">
        <v>30</v>
      </c>
      <c r="F4" s="40" t="s">
        <v>14</v>
      </c>
      <c r="G4" s="42" t="s">
        <v>49</v>
      </c>
    </row>
    <row r="5" spans="1:7" ht="15.75" x14ac:dyDescent="0.25">
      <c r="A5" s="29">
        <v>3</v>
      </c>
      <c r="B5" s="35" t="s">
        <v>16</v>
      </c>
      <c r="C5" s="54">
        <v>34</v>
      </c>
      <c r="D5" s="52">
        <f t="shared" si="0"/>
        <v>54.838709677419352</v>
      </c>
      <c r="E5" s="26" t="s">
        <v>31</v>
      </c>
      <c r="F5" s="40" t="s">
        <v>14</v>
      </c>
      <c r="G5" s="42" t="s">
        <v>49</v>
      </c>
    </row>
    <row r="6" spans="1:7" ht="13.5" customHeight="1" x14ac:dyDescent="0.25">
      <c r="A6" s="29">
        <v>4</v>
      </c>
      <c r="B6" s="36" t="s">
        <v>34</v>
      </c>
      <c r="C6" s="54">
        <v>26</v>
      </c>
      <c r="D6" s="52">
        <f t="shared" si="0"/>
        <v>41.935483870967744</v>
      </c>
      <c r="E6" s="26" t="s">
        <v>31</v>
      </c>
      <c r="F6" s="41" t="s">
        <v>11</v>
      </c>
      <c r="G6" s="42" t="s">
        <v>47</v>
      </c>
    </row>
    <row r="7" spans="1:7" ht="15.75" x14ac:dyDescent="0.25">
      <c r="A7" s="29">
        <v>5</v>
      </c>
      <c r="B7" s="36" t="s">
        <v>12</v>
      </c>
      <c r="C7" s="55">
        <v>23</v>
      </c>
      <c r="D7" s="52">
        <f t="shared" si="0"/>
        <v>37.096774193548384</v>
      </c>
      <c r="E7" s="26" t="s">
        <v>31</v>
      </c>
      <c r="F7" s="41" t="s">
        <v>11</v>
      </c>
      <c r="G7" s="42" t="s">
        <v>47</v>
      </c>
    </row>
    <row r="8" spans="1:7" ht="18" customHeight="1" x14ac:dyDescent="0.25">
      <c r="A8" s="29">
        <v>6</v>
      </c>
      <c r="B8" s="37" t="s">
        <v>35</v>
      </c>
      <c r="C8" s="51">
        <v>23</v>
      </c>
      <c r="D8" s="52">
        <f t="shared" si="0"/>
        <v>37.096774193548384</v>
      </c>
      <c r="E8" s="26" t="s">
        <v>31</v>
      </c>
      <c r="F8" s="40" t="s">
        <v>13</v>
      </c>
      <c r="G8" s="42" t="s">
        <v>46</v>
      </c>
    </row>
    <row r="9" spans="1:7" x14ac:dyDescent="0.25">
      <c r="A9" s="29">
        <v>7</v>
      </c>
      <c r="B9" s="37" t="s">
        <v>36</v>
      </c>
      <c r="C9" s="56">
        <v>23</v>
      </c>
      <c r="D9" s="52">
        <f t="shared" si="0"/>
        <v>37.096774193548384</v>
      </c>
      <c r="E9" s="26" t="s">
        <v>31</v>
      </c>
      <c r="F9" s="40" t="s">
        <v>13</v>
      </c>
      <c r="G9" s="42" t="s">
        <v>46</v>
      </c>
    </row>
    <row r="10" spans="1:7" ht="15.75" customHeight="1" x14ac:dyDescent="0.25">
      <c r="A10" s="64">
        <v>8</v>
      </c>
      <c r="B10" s="51" t="s">
        <v>62</v>
      </c>
      <c r="C10" s="56">
        <v>23</v>
      </c>
      <c r="D10" s="52">
        <f t="shared" si="0"/>
        <v>37.096774193548384</v>
      </c>
      <c r="E10" s="26" t="s">
        <v>31</v>
      </c>
      <c r="F10" s="39" t="s">
        <v>8</v>
      </c>
      <c r="G10" s="73" t="s">
        <v>67</v>
      </c>
    </row>
    <row r="11" spans="1:7" ht="16.5" customHeight="1" x14ac:dyDescent="0.25">
      <c r="A11" s="29">
        <v>9</v>
      </c>
      <c r="B11" s="36" t="s">
        <v>33</v>
      </c>
      <c r="C11" s="54">
        <v>22</v>
      </c>
      <c r="D11" s="52">
        <f t="shared" si="0"/>
        <v>35.483870967741936</v>
      </c>
      <c r="E11" s="26" t="s">
        <v>31</v>
      </c>
      <c r="F11" s="41" t="s">
        <v>11</v>
      </c>
      <c r="G11" s="42" t="s">
        <v>47</v>
      </c>
    </row>
    <row r="12" spans="1:7" x14ac:dyDescent="0.25">
      <c r="A12" s="29">
        <v>10</v>
      </c>
      <c r="B12" s="37" t="s">
        <v>37</v>
      </c>
      <c r="C12" s="56">
        <v>22</v>
      </c>
      <c r="D12" s="52">
        <f t="shared" si="0"/>
        <v>35.483870967741936</v>
      </c>
      <c r="E12" s="26" t="s">
        <v>31</v>
      </c>
      <c r="F12" s="40" t="s">
        <v>13</v>
      </c>
      <c r="G12" s="42" t="s">
        <v>46</v>
      </c>
    </row>
    <row r="13" spans="1:7" x14ac:dyDescent="0.25">
      <c r="A13" s="29">
        <v>11</v>
      </c>
      <c r="B13" s="37" t="s">
        <v>50</v>
      </c>
      <c r="C13" s="57">
        <v>22</v>
      </c>
      <c r="D13" s="52">
        <f t="shared" si="0"/>
        <v>35.483870967741936</v>
      </c>
      <c r="E13" s="26" t="s">
        <v>31</v>
      </c>
      <c r="F13" s="40" t="s">
        <v>9</v>
      </c>
      <c r="G13" s="34" t="s">
        <v>57</v>
      </c>
    </row>
    <row r="14" spans="1:7" x14ac:dyDescent="0.25">
      <c r="A14" s="29">
        <v>12</v>
      </c>
      <c r="B14" s="37" t="s">
        <v>51</v>
      </c>
      <c r="C14" s="57">
        <v>22</v>
      </c>
      <c r="D14" s="52">
        <f t="shared" si="0"/>
        <v>35.483870967741936</v>
      </c>
      <c r="E14" s="26" t="s">
        <v>31</v>
      </c>
      <c r="F14" s="40" t="s">
        <v>9</v>
      </c>
      <c r="G14" s="34" t="s">
        <v>58</v>
      </c>
    </row>
    <row r="15" spans="1:7" x14ac:dyDescent="0.25">
      <c r="A15" s="29">
        <v>13</v>
      </c>
      <c r="B15" s="37" t="s">
        <v>52</v>
      </c>
      <c r="C15" s="57">
        <v>22</v>
      </c>
      <c r="D15" s="52">
        <f t="shared" si="0"/>
        <v>35.483870967741936</v>
      </c>
      <c r="E15" s="26" t="s">
        <v>31</v>
      </c>
      <c r="F15" s="40" t="s">
        <v>9</v>
      </c>
      <c r="G15" s="34" t="s">
        <v>58</v>
      </c>
    </row>
    <row r="16" spans="1:7" x14ac:dyDescent="0.25">
      <c r="A16" s="29">
        <v>14</v>
      </c>
      <c r="B16" s="38" t="s">
        <v>38</v>
      </c>
      <c r="C16" s="56">
        <v>21</v>
      </c>
      <c r="D16" s="52">
        <f t="shared" si="0"/>
        <v>33.87096774193548</v>
      </c>
      <c r="E16" s="92" t="s">
        <v>32</v>
      </c>
      <c r="F16" s="40" t="s">
        <v>13</v>
      </c>
      <c r="G16" s="42" t="s">
        <v>46</v>
      </c>
    </row>
    <row r="17" spans="1:7" x14ac:dyDescent="0.25">
      <c r="A17" s="29">
        <v>15</v>
      </c>
      <c r="B17" s="37" t="s">
        <v>15</v>
      </c>
      <c r="C17" s="57">
        <v>20</v>
      </c>
      <c r="D17" s="52">
        <f t="shared" si="0"/>
        <v>32.258064516129032</v>
      </c>
      <c r="E17" s="92" t="s">
        <v>32</v>
      </c>
      <c r="F17" s="40" t="s">
        <v>9</v>
      </c>
      <c r="G17" s="34" t="s">
        <v>58</v>
      </c>
    </row>
    <row r="18" spans="1:7" x14ac:dyDescent="0.25">
      <c r="A18" s="29">
        <v>16</v>
      </c>
      <c r="B18" s="37" t="s">
        <v>53</v>
      </c>
      <c r="C18" s="57">
        <v>19</v>
      </c>
      <c r="D18" s="52">
        <f t="shared" si="0"/>
        <v>30.64516129032258</v>
      </c>
      <c r="E18" s="92" t="s">
        <v>32</v>
      </c>
      <c r="F18" s="40" t="s">
        <v>9</v>
      </c>
      <c r="G18" s="34" t="s">
        <v>57</v>
      </c>
    </row>
    <row r="19" spans="1:7" x14ac:dyDescent="0.25">
      <c r="A19" s="29">
        <v>17</v>
      </c>
      <c r="B19" s="38" t="s">
        <v>39</v>
      </c>
      <c r="C19" s="56">
        <v>18</v>
      </c>
      <c r="D19" s="52">
        <f t="shared" si="0"/>
        <v>29.032258064516128</v>
      </c>
      <c r="E19" s="92" t="s">
        <v>32</v>
      </c>
      <c r="F19" s="40" t="s">
        <v>13</v>
      </c>
      <c r="G19" s="42" t="s">
        <v>46</v>
      </c>
    </row>
    <row r="20" spans="1:7" x14ac:dyDescent="0.25">
      <c r="A20" s="29">
        <v>18</v>
      </c>
      <c r="B20" s="38" t="s">
        <v>40</v>
      </c>
      <c r="C20" s="56">
        <v>16</v>
      </c>
      <c r="D20" s="52">
        <f t="shared" si="0"/>
        <v>25.806451612903224</v>
      </c>
      <c r="E20" s="92" t="s">
        <v>32</v>
      </c>
      <c r="F20" s="40" t="s">
        <v>13</v>
      </c>
      <c r="G20" s="42" t="s">
        <v>46</v>
      </c>
    </row>
    <row r="21" spans="1:7" x14ac:dyDescent="0.25">
      <c r="A21" s="29">
        <v>19</v>
      </c>
      <c r="B21" s="37" t="s">
        <v>54</v>
      </c>
      <c r="C21" s="57">
        <v>16</v>
      </c>
      <c r="D21" s="52">
        <f t="shared" si="0"/>
        <v>25.806451612903224</v>
      </c>
      <c r="E21" s="92" t="s">
        <v>32</v>
      </c>
      <c r="F21" s="40" t="s">
        <v>9</v>
      </c>
      <c r="G21" s="34" t="s">
        <v>57</v>
      </c>
    </row>
    <row r="22" spans="1:7" x14ac:dyDescent="0.25">
      <c r="A22" s="29">
        <v>20</v>
      </c>
      <c r="B22" s="38" t="s">
        <v>41</v>
      </c>
      <c r="C22" s="56">
        <v>15</v>
      </c>
      <c r="D22" s="52">
        <f t="shared" si="0"/>
        <v>24.193548387096776</v>
      </c>
      <c r="E22" s="92" t="s">
        <v>32</v>
      </c>
      <c r="F22" s="40" t="s">
        <v>13</v>
      </c>
      <c r="G22" s="42" t="s">
        <v>46</v>
      </c>
    </row>
    <row r="23" spans="1:7" x14ac:dyDescent="0.25">
      <c r="A23" s="29">
        <v>21</v>
      </c>
      <c r="B23" s="38" t="s">
        <v>42</v>
      </c>
      <c r="C23" s="56">
        <v>15</v>
      </c>
      <c r="D23" s="52">
        <f t="shared" si="0"/>
        <v>24.193548387096776</v>
      </c>
      <c r="E23" s="92" t="s">
        <v>32</v>
      </c>
      <c r="F23" s="40" t="s">
        <v>13</v>
      </c>
      <c r="G23" s="42" t="s">
        <v>46</v>
      </c>
    </row>
    <row r="24" spans="1:7" x14ac:dyDescent="0.25">
      <c r="A24" s="29">
        <v>22</v>
      </c>
      <c r="B24" s="37" t="s">
        <v>55</v>
      </c>
      <c r="C24" s="57">
        <v>14</v>
      </c>
      <c r="D24" s="52">
        <f t="shared" si="0"/>
        <v>22.580645161290324</v>
      </c>
      <c r="E24" s="92" t="s">
        <v>32</v>
      </c>
      <c r="F24" s="40" t="s">
        <v>9</v>
      </c>
      <c r="G24" s="34" t="s">
        <v>57</v>
      </c>
    </row>
    <row r="25" spans="1:7" x14ac:dyDescent="0.25">
      <c r="A25" s="29">
        <v>23</v>
      </c>
      <c r="B25" s="38" t="s">
        <v>43</v>
      </c>
      <c r="C25" s="56">
        <v>12</v>
      </c>
      <c r="D25" s="52">
        <f t="shared" si="0"/>
        <v>19.35483870967742</v>
      </c>
      <c r="E25" s="92" t="s">
        <v>32</v>
      </c>
      <c r="F25" s="40" t="s">
        <v>13</v>
      </c>
      <c r="G25" s="42" t="s">
        <v>46</v>
      </c>
    </row>
    <row r="26" spans="1:7" x14ac:dyDescent="0.25">
      <c r="A26" s="74">
        <v>24</v>
      </c>
      <c r="B26" s="71" t="s">
        <v>44</v>
      </c>
      <c r="C26" s="72">
        <v>12</v>
      </c>
      <c r="D26" s="52">
        <f t="shared" si="0"/>
        <v>19.35483870967742</v>
      </c>
      <c r="E26" s="92" t="s">
        <v>32</v>
      </c>
      <c r="F26" s="50" t="s">
        <v>13</v>
      </c>
      <c r="G26" s="70" t="s">
        <v>46</v>
      </c>
    </row>
    <row r="27" spans="1:7" ht="21" customHeight="1" x14ac:dyDescent="0.25">
      <c r="A27" s="29">
        <v>25</v>
      </c>
      <c r="B27" s="37" t="s">
        <v>56</v>
      </c>
      <c r="C27" s="57">
        <v>11</v>
      </c>
      <c r="D27" s="52">
        <f t="shared" si="0"/>
        <v>17.741935483870968</v>
      </c>
      <c r="E27" s="92" t="s">
        <v>32</v>
      </c>
      <c r="F27" s="42" t="s">
        <v>9</v>
      </c>
      <c r="G27" s="34" t="s">
        <v>58</v>
      </c>
    </row>
  </sheetData>
  <autoFilter ref="A2:G26" xr:uid="{00000000-0001-0000-0100-000000000000}">
    <filterColumn colId="0">
      <iconFilter iconSet="3Arrows"/>
    </filterColumn>
    <sortState xmlns:xlrd2="http://schemas.microsoft.com/office/spreadsheetml/2017/richdata2" ref="A3:G27">
      <sortCondition descending="1" ref="D2:D26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abSelected="1" workbookViewId="0">
      <selection activeCell="C8" sqref="C8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9" t="s">
        <v>90</v>
      </c>
      <c r="C1" s="120"/>
      <c r="D1" s="120"/>
      <c r="E1" s="120"/>
      <c r="F1" s="120"/>
      <c r="G1" s="120"/>
    </row>
    <row r="2" spans="1:7" s="11" customFormat="1" ht="75" x14ac:dyDescent="0.25">
      <c r="A2" s="3" t="s">
        <v>0</v>
      </c>
      <c r="B2" s="27" t="s">
        <v>1</v>
      </c>
      <c r="C2" s="27" t="s">
        <v>2</v>
      </c>
      <c r="D2" s="45" t="s">
        <v>3</v>
      </c>
      <c r="E2" s="3" t="s">
        <v>4</v>
      </c>
      <c r="F2" s="3" t="s">
        <v>5</v>
      </c>
      <c r="G2" s="3" t="s">
        <v>6</v>
      </c>
    </row>
    <row r="3" spans="1:7" s="11" customFormat="1" ht="15.75" x14ac:dyDescent="0.25">
      <c r="A3" s="43">
        <v>1</v>
      </c>
      <c r="B3" s="75" t="s">
        <v>20</v>
      </c>
      <c r="C3" s="76">
        <v>41</v>
      </c>
      <c r="D3" s="46">
        <f>C3*100/62</f>
        <v>66.129032258064512</v>
      </c>
      <c r="E3" s="25" t="s">
        <v>30</v>
      </c>
      <c r="F3" s="79" t="s">
        <v>10</v>
      </c>
      <c r="G3" s="81" t="s">
        <v>75</v>
      </c>
    </row>
    <row r="4" spans="1:7" s="11" customFormat="1" x14ac:dyDescent="0.25">
      <c r="A4" s="43">
        <v>2</v>
      </c>
      <c r="B4" s="122" t="s">
        <v>134</v>
      </c>
      <c r="C4" s="30">
        <v>37</v>
      </c>
      <c r="D4" s="131">
        <f>C4*100/62</f>
        <v>59.677419354838712</v>
      </c>
      <c r="E4" s="25" t="s">
        <v>30</v>
      </c>
      <c r="F4" s="40" t="s">
        <v>9</v>
      </c>
      <c r="G4" s="121" t="s">
        <v>135</v>
      </c>
    </row>
    <row r="5" spans="1:7" s="11" customFormat="1" ht="15.75" x14ac:dyDescent="0.25">
      <c r="A5" s="43">
        <v>3</v>
      </c>
      <c r="B5" s="47" t="s">
        <v>25</v>
      </c>
      <c r="C5" s="30">
        <v>33</v>
      </c>
      <c r="D5" s="46">
        <f>C5*100/62</f>
        <v>53.225806451612904</v>
      </c>
      <c r="E5" s="25" t="s">
        <v>31</v>
      </c>
      <c r="F5" s="48" t="s">
        <v>14</v>
      </c>
      <c r="G5" s="44" t="s">
        <v>49</v>
      </c>
    </row>
    <row r="6" spans="1:7" s="11" customFormat="1" ht="15.75" x14ac:dyDescent="0.25">
      <c r="A6" s="43">
        <v>4</v>
      </c>
      <c r="B6" s="28" t="s">
        <v>19</v>
      </c>
      <c r="C6" s="33">
        <v>32</v>
      </c>
      <c r="D6" s="46">
        <f>C6*100/62</f>
        <v>51.612903225806448</v>
      </c>
      <c r="E6" s="25" t="s">
        <v>31</v>
      </c>
      <c r="F6" s="49" t="s">
        <v>7</v>
      </c>
      <c r="G6" s="44" t="s">
        <v>61</v>
      </c>
    </row>
    <row r="7" spans="1:7" s="11" customFormat="1" ht="15.75" x14ac:dyDescent="0.25">
      <c r="A7" s="43">
        <v>5</v>
      </c>
      <c r="B7" s="47" t="s">
        <v>18</v>
      </c>
      <c r="C7" s="30">
        <v>32</v>
      </c>
      <c r="D7" s="46">
        <f>C7*100/62</f>
        <v>51.612903225806448</v>
      </c>
      <c r="E7" s="25" t="s">
        <v>31</v>
      </c>
      <c r="F7" s="48" t="s">
        <v>14</v>
      </c>
      <c r="G7" s="44" t="s">
        <v>49</v>
      </c>
    </row>
    <row r="8" spans="1:7" s="11" customFormat="1" ht="15.75" x14ac:dyDescent="0.25">
      <c r="A8" s="43">
        <v>6</v>
      </c>
      <c r="B8" s="28" t="s">
        <v>21</v>
      </c>
      <c r="C8" s="33">
        <v>31</v>
      </c>
      <c r="D8" s="46">
        <f>C8*100/62</f>
        <v>50</v>
      </c>
      <c r="E8" s="25" t="s">
        <v>31</v>
      </c>
      <c r="F8" s="49" t="s">
        <v>13</v>
      </c>
      <c r="G8" s="25" t="s">
        <v>46</v>
      </c>
    </row>
    <row r="9" spans="1:7" s="11" customFormat="1" ht="15.75" x14ac:dyDescent="0.25">
      <c r="A9" s="43">
        <v>7</v>
      </c>
      <c r="B9" s="28" t="s">
        <v>59</v>
      </c>
      <c r="C9" s="33">
        <v>26</v>
      </c>
      <c r="D9" s="46">
        <f>C9*100/62</f>
        <v>41.935483870967744</v>
      </c>
      <c r="E9" s="25" t="s">
        <v>31</v>
      </c>
      <c r="F9" s="49" t="s">
        <v>7</v>
      </c>
      <c r="G9" s="25" t="s">
        <v>46</v>
      </c>
    </row>
    <row r="10" spans="1:7" s="11" customFormat="1" ht="15.75" x14ac:dyDescent="0.25">
      <c r="A10" s="43">
        <v>8</v>
      </c>
      <c r="B10" s="28" t="s">
        <v>63</v>
      </c>
      <c r="C10" s="33">
        <v>26</v>
      </c>
      <c r="D10" s="46">
        <f>C10*100/62</f>
        <v>41.935483870967744</v>
      </c>
      <c r="E10" s="25" t="s">
        <v>31</v>
      </c>
      <c r="F10" s="49" t="s">
        <v>13</v>
      </c>
      <c r="G10" s="25" t="s">
        <v>46</v>
      </c>
    </row>
    <row r="11" spans="1:7" s="11" customFormat="1" ht="15.75" x14ac:dyDescent="0.25">
      <c r="A11" s="43">
        <v>9</v>
      </c>
      <c r="B11" s="28" t="s">
        <v>64</v>
      </c>
      <c r="C11" s="33">
        <v>26</v>
      </c>
      <c r="D11" s="46">
        <f>C11*100/62</f>
        <v>41.935483870967744</v>
      </c>
      <c r="E11" s="25" t="s">
        <v>31</v>
      </c>
      <c r="F11" s="49" t="s">
        <v>13</v>
      </c>
      <c r="G11" s="25" t="s">
        <v>46</v>
      </c>
    </row>
    <row r="12" spans="1:7" s="11" customFormat="1" ht="15.75" x14ac:dyDescent="0.25">
      <c r="A12" s="43">
        <v>10</v>
      </c>
      <c r="B12" s="126" t="s">
        <v>17</v>
      </c>
      <c r="C12" s="130">
        <v>25</v>
      </c>
      <c r="D12" s="46">
        <f>C12*100/62</f>
        <v>40.322580645161288</v>
      </c>
      <c r="E12" s="25" t="s">
        <v>32</v>
      </c>
      <c r="F12" s="79" t="s">
        <v>10</v>
      </c>
      <c r="G12" s="81" t="s">
        <v>75</v>
      </c>
    </row>
    <row r="13" spans="1:7" s="11" customFormat="1" ht="15.75" x14ac:dyDescent="0.25">
      <c r="A13" s="43">
        <v>11</v>
      </c>
      <c r="B13" s="125" t="s">
        <v>65</v>
      </c>
      <c r="C13" s="129">
        <v>23</v>
      </c>
      <c r="D13" s="46">
        <f>C13*100/62</f>
        <v>37.096774193548384</v>
      </c>
      <c r="E13" s="25" t="s">
        <v>32</v>
      </c>
      <c r="F13" s="49" t="s">
        <v>13</v>
      </c>
      <c r="G13" s="25" t="s">
        <v>46</v>
      </c>
    </row>
    <row r="14" spans="1:7" s="11" customFormat="1" ht="15.75" x14ac:dyDescent="0.25">
      <c r="A14" s="43">
        <v>12</v>
      </c>
      <c r="B14" s="75" t="s">
        <v>73</v>
      </c>
      <c r="C14" s="76">
        <v>23</v>
      </c>
      <c r="D14" s="46">
        <f>C14*100/62</f>
        <v>37.096774193548384</v>
      </c>
      <c r="E14" s="25" t="s">
        <v>32</v>
      </c>
      <c r="F14" s="77" t="s">
        <v>10</v>
      </c>
      <c r="G14" s="78" t="s">
        <v>75</v>
      </c>
    </row>
    <row r="15" spans="1:7" s="11" customFormat="1" ht="15.75" x14ac:dyDescent="0.25">
      <c r="A15" s="43">
        <v>13</v>
      </c>
      <c r="B15" s="28" t="s">
        <v>66</v>
      </c>
      <c r="C15" s="33">
        <v>22</v>
      </c>
      <c r="D15" s="46">
        <f>C15*100/62</f>
        <v>35.483870967741936</v>
      </c>
      <c r="E15" s="25" t="s">
        <v>32</v>
      </c>
      <c r="F15" s="80" t="s">
        <v>13</v>
      </c>
      <c r="G15" s="31" t="s">
        <v>46</v>
      </c>
    </row>
    <row r="16" spans="1:7" s="11" customFormat="1" ht="15.75" x14ac:dyDescent="0.25">
      <c r="A16" s="43">
        <v>14</v>
      </c>
      <c r="B16" s="75" t="s">
        <v>74</v>
      </c>
      <c r="C16" s="76">
        <v>21</v>
      </c>
      <c r="D16" s="46">
        <f>C16*100/62</f>
        <v>33.87096774193548</v>
      </c>
      <c r="E16" s="25" t="s">
        <v>32</v>
      </c>
      <c r="F16" s="77" t="s">
        <v>10</v>
      </c>
      <c r="G16" s="78" t="s">
        <v>75</v>
      </c>
    </row>
    <row r="17" spans="1:7" s="11" customFormat="1" ht="21.75" customHeight="1" x14ac:dyDescent="0.25">
      <c r="A17" s="43">
        <v>15</v>
      </c>
      <c r="B17" s="28" t="s">
        <v>24</v>
      </c>
      <c r="C17" s="33">
        <v>20</v>
      </c>
      <c r="D17" s="46">
        <f>C17*100/62</f>
        <v>32.258064516129032</v>
      </c>
      <c r="E17" s="25" t="s">
        <v>32</v>
      </c>
      <c r="F17" s="80" t="s">
        <v>8</v>
      </c>
      <c r="G17" s="82" t="s">
        <v>67</v>
      </c>
    </row>
    <row r="18" spans="1:7" s="11" customFormat="1" ht="30" x14ac:dyDescent="0.25">
      <c r="A18" s="43">
        <v>16</v>
      </c>
      <c r="B18" s="124" t="s">
        <v>22</v>
      </c>
      <c r="C18" s="128">
        <v>19</v>
      </c>
      <c r="D18" s="46">
        <f>C18*100/62</f>
        <v>30.64516129032258</v>
      </c>
      <c r="E18" s="25" t="s">
        <v>32</v>
      </c>
      <c r="F18" s="80" t="s">
        <v>8</v>
      </c>
      <c r="G18" s="82" t="s">
        <v>67</v>
      </c>
    </row>
    <row r="19" spans="1:7" s="11" customFormat="1" ht="15.75" x14ac:dyDescent="0.25">
      <c r="A19" s="43">
        <v>17</v>
      </c>
      <c r="B19" s="123" t="s">
        <v>23</v>
      </c>
      <c r="C19" s="127">
        <v>15</v>
      </c>
      <c r="D19" s="132">
        <f>C19*100/62</f>
        <v>24.193548387096776</v>
      </c>
      <c r="E19" s="25" t="s">
        <v>32</v>
      </c>
      <c r="F19" s="79" t="s">
        <v>10</v>
      </c>
      <c r="G19" s="81" t="s">
        <v>75</v>
      </c>
    </row>
    <row r="20" spans="1:7" s="11" customFormat="1" x14ac:dyDescent="0.25">
      <c r="A20" s="12"/>
      <c r="B20" s="19"/>
      <c r="C20" s="12"/>
      <c r="D20" s="17"/>
      <c r="E20" s="18"/>
      <c r="F20" s="13"/>
      <c r="G20" s="13"/>
    </row>
    <row r="21" spans="1:7" s="11" customFormat="1" x14ac:dyDescent="0.25">
      <c r="A21" s="12"/>
      <c r="B21" s="19"/>
      <c r="C21" s="12"/>
      <c r="D21" s="17"/>
      <c r="E21" s="18"/>
      <c r="F21" s="13"/>
      <c r="G21" s="13"/>
    </row>
    <row r="22" spans="1:7" s="11" customFormat="1" ht="17.25" customHeight="1" x14ac:dyDescent="0.25">
      <c r="A22" s="12"/>
      <c r="B22" s="19"/>
      <c r="C22" s="12"/>
      <c r="D22" s="17"/>
      <c r="E22" s="18"/>
      <c r="F22" s="13"/>
      <c r="G22" s="13"/>
    </row>
    <row r="23" spans="1:7" s="11" customFormat="1" x14ac:dyDescent="0.25">
      <c r="A23" s="12"/>
      <c r="B23" s="19"/>
      <c r="C23" s="12"/>
      <c r="D23" s="17"/>
      <c r="E23" s="18"/>
      <c r="F23" s="13"/>
      <c r="G23" s="13"/>
    </row>
    <row r="24" spans="1:7" s="11" customFormat="1" x14ac:dyDescent="0.25">
      <c r="A24" s="12"/>
      <c r="B24" s="19"/>
      <c r="C24" s="12"/>
      <c r="D24" s="17"/>
      <c r="E24" s="18"/>
      <c r="F24" s="13"/>
      <c r="G24" s="13"/>
    </row>
    <row r="25" spans="1:7" s="11" customFormat="1" x14ac:dyDescent="0.25">
      <c r="A25" s="12"/>
      <c r="B25" s="19"/>
      <c r="C25" s="12"/>
      <c r="D25" s="17"/>
      <c r="E25" s="18"/>
      <c r="F25" s="13"/>
      <c r="G25" s="13"/>
    </row>
    <row r="26" spans="1:7" s="11" customFormat="1" x14ac:dyDescent="0.25">
      <c r="A26" s="12"/>
      <c r="B26" s="19"/>
      <c r="C26" s="12"/>
      <c r="D26" s="17"/>
      <c r="E26" s="18"/>
      <c r="F26" s="13"/>
      <c r="G26" s="13"/>
    </row>
    <row r="27" spans="1:7" s="11" customFormat="1" x14ac:dyDescent="0.25">
      <c r="A27" s="12"/>
      <c r="B27" s="19"/>
      <c r="C27" s="12"/>
      <c r="D27" s="17"/>
      <c r="E27" s="18"/>
      <c r="F27" s="13"/>
      <c r="G27" s="13"/>
    </row>
    <row r="28" spans="1:7" s="11" customFormat="1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0"/>
  <sheetViews>
    <sheetView workbookViewId="0">
      <selection activeCell="B1" sqref="B1:G1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0" t="s">
        <v>130</v>
      </c>
      <c r="C1" s="120"/>
      <c r="D1" s="120"/>
      <c r="E1" s="120"/>
      <c r="F1" s="120"/>
      <c r="G1" s="120"/>
    </row>
    <row r="2" spans="1:7" s="2" customFormat="1" ht="75" x14ac:dyDescent="0.25">
      <c r="A2" s="3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s="2" customFormat="1" ht="15.75" x14ac:dyDescent="0.25">
      <c r="A3" s="58">
        <v>1</v>
      </c>
      <c r="B3" s="28" t="s">
        <v>27</v>
      </c>
      <c r="C3" s="29">
        <v>54</v>
      </c>
      <c r="D3" s="63">
        <f>C3*100/100</f>
        <v>54</v>
      </c>
      <c r="E3" s="83" t="s">
        <v>76</v>
      </c>
      <c r="F3" s="65" t="s">
        <v>7</v>
      </c>
      <c r="G3" s="65" t="s">
        <v>61</v>
      </c>
    </row>
    <row r="4" spans="1:7" s="2" customFormat="1" ht="15.75" x14ac:dyDescent="0.25">
      <c r="A4" s="58">
        <v>2</v>
      </c>
      <c r="B4" s="67" t="s">
        <v>28</v>
      </c>
      <c r="C4" s="29">
        <v>40</v>
      </c>
      <c r="D4" s="63">
        <f t="shared" ref="D4:D10" si="0">C4*100/100</f>
        <v>40</v>
      </c>
      <c r="E4" s="83" t="s">
        <v>31</v>
      </c>
      <c r="F4" s="65" t="s">
        <v>7</v>
      </c>
      <c r="G4" s="65" t="s">
        <v>61</v>
      </c>
    </row>
    <row r="5" spans="1:7" s="2" customFormat="1" ht="29.25" customHeight="1" x14ac:dyDescent="0.25">
      <c r="A5" s="58">
        <v>3</v>
      </c>
      <c r="B5" s="32" t="s">
        <v>26</v>
      </c>
      <c r="C5" s="69">
        <v>30</v>
      </c>
      <c r="D5" s="63">
        <f t="shared" si="0"/>
        <v>30</v>
      </c>
      <c r="E5" s="83" t="s">
        <v>31</v>
      </c>
      <c r="F5" s="65" t="s">
        <v>9</v>
      </c>
      <c r="G5" s="65" t="s">
        <v>72</v>
      </c>
    </row>
    <row r="6" spans="1:7" s="2" customFormat="1" ht="31.5" x14ac:dyDescent="0.25">
      <c r="A6" s="58">
        <v>4</v>
      </c>
      <c r="B6" s="28" t="s">
        <v>68</v>
      </c>
      <c r="C6" s="29">
        <v>28</v>
      </c>
      <c r="D6" s="63">
        <f t="shared" si="0"/>
        <v>28</v>
      </c>
      <c r="E6" s="83" t="s">
        <v>31</v>
      </c>
      <c r="F6" s="64" t="s">
        <v>8</v>
      </c>
      <c r="G6" s="65" t="s">
        <v>67</v>
      </c>
    </row>
    <row r="7" spans="1:7" s="2" customFormat="1" ht="15.75" x14ac:dyDescent="0.25">
      <c r="A7" s="58">
        <v>5</v>
      </c>
      <c r="B7" s="68" t="s">
        <v>70</v>
      </c>
      <c r="C7" s="29">
        <v>24</v>
      </c>
      <c r="D7" s="63">
        <f t="shared" si="0"/>
        <v>24</v>
      </c>
      <c r="E7" s="83" t="s">
        <v>32</v>
      </c>
      <c r="F7" s="64" t="s">
        <v>11</v>
      </c>
      <c r="G7" s="65" t="s">
        <v>45</v>
      </c>
    </row>
    <row r="8" spans="1:7" s="2" customFormat="1" ht="15.75" x14ac:dyDescent="0.25">
      <c r="A8" s="58">
        <v>6</v>
      </c>
      <c r="B8" s="67" t="s">
        <v>69</v>
      </c>
      <c r="C8" s="29">
        <v>23</v>
      </c>
      <c r="D8" s="63">
        <f t="shared" si="0"/>
        <v>23</v>
      </c>
      <c r="E8" s="83" t="s">
        <v>32</v>
      </c>
      <c r="F8" s="65" t="s">
        <v>13</v>
      </c>
      <c r="G8" s="65" t="s">
        <v>46</v>
      </c>
    </row>
    <row r="9" spans="1:7" s="2" customFormat="1" ht="15.75" x14ac:dyDescent="0.25">
      <c r="A9" s="58">
        <v>7</v>
      </c>
      <c r="B9" s="28" t="s">
        <v>29</v>
      </c>
      <c r="C9" s="29">
        <v>15</v>
      </c>
      <c r="D9" s="63">
        <f t="shared" si="0"/>
        <v>15</v>
      </c>
      <c r="E9" s="83" t="s">
        <v>32</v>
      </c>
      <c r="F9" s="64" t="s">
        <v>8</v>
      </c>
      <c r="G9" s="65" t="s">
        <v>67</v>
      </c>
    </row>
    <row r="10" spans="1:7" s="2" customFormat="1" x14ac:dyDescent="0.25">
      <c r="A10" s="58">
        <v>8</v>
      </c>
      <c r="B10" s="32" t="s">
        <v>71</v>
      </c>
      <c r="C10" s="29">
        <v>15</v>
      </c>
      <c r="D10" s="63">
        <f t="shared" si="0"/>
        <v>15</v>
      </c>
      <c r="E10" s="83" t="s">
        <v>32</v>
      </c>
      <c r="F10" s="65" t="s">
        <v>9</v>
      </c>
      <c r="G10" s="65" t="s">
        <v>72</v>
      </c>
    </row>
    <row r="11" spans="1:7" s="2" customFormat="1" x14ac:dyDescent="0.25">
      <c r="A11" s="6">
        <v>9</v>
      </c>
      <c r="B11" s="66"/>
      <c r="C11" s="59"/>
      <c r="D11" s="60"/>
      <c r="E11" s="61"/>
      <c r="F11" s="62"/>
      <c r="G11" s="59"/>
    </row>
    <row r="12" spans="1:7" s="2" customFormat="1" x14ac:dyDescent="0.25">
      <c r="A12" s="6">
        <v>10</v>
      </c>
      <c r="B12" s="23"/>
      <c r="C12" s="6"/>
      <c r="D12" s="20"/>
      <c r="E12" s="21"/>
      <c r="F12" s="7"/>
      <c r="G12" s="7"/>
    </row>
    <row r="13" spans="1:7" s="2" customFormat="1" x14ac:dyDescent="0.25">
      <c r="A13" s="6">
        <v>11</v>
      </c>
      <c r="B13" s="23"/>
      <c r="C13" s="6"/>
      <c r="D13" s="20"/>
      <c r="E13" s="21"/>
      <c r="F13" s="7"/>
      <c r="G13" s="7"/>
    </row>
    <row r="14" spans="1:7" s="2" customFormat="1" x14ac:dyDescent="0.25">
      <c r="A14" s="6">
        <v>12</v>
      </c>
      <c r="B14" s="23"/>
      <c r="C14" s="6"/>
      <c r="D14" s="20"/>
      <c r="E14" s="6"/>
      <c r="F14" s="7"/>
      <c r="G14" s="6"/>
    </row>
    <row r="15" spans="1:7" s="2" customFormat="1" x14ac:dyDescent="0.25">
      <c r="A15" s="6">
        <v>13</v>
      </c>
      <c r="B15" s="23"/>
      <c r="C15" s="6"/>
      <c r="D15" s="20"/>
      <c r="E15" s="6"/>
      <c r="F15" s="6"/>
      <c r="G15" s="6"/>
    </row>
    <row r="16" spans="1:7" s="2" customFormat="1" x14ac:dyDescent="0.25">
      <c r="A16" s="6">
        <v>14</v>
      </c>
      <c r="B16" s="23"/>
      <c r="C16" s="6"/>
      <c r="D16" s="20"/>
      <c r="E16" s="6"/>
      <c r="F16" s="7"/>
      <c r="G16" s="7"/>
    </row>
    <row r="17" spans="1:7" s="2" customFormat="1" x14ac:dyDescent="0.25">
      <c r="A17" s="6">
        <v>15</v>
      </c>
      <c r="B17" s="23"/>
      <c r="C17" s="6"/>
      <c r="D17" s="20"/>
      <c r="E17" s="6"/>
      <c r="F17" s="7"/>
      <c r="G17" s="7"/>
    </row>
    <row r="18" spans="1:7" s="2" customFormat="1" x14ac:dyDescent="0.25">
      <c r="A18" s="6">
        <v>16</v>
      </c>
      <c r="B18" s="23"/>
      <c r="C18" s="6"/>
      <c r="D18" s="20"/>
      <c r="E18" s="6"/>
      <c r="F18" s="7"/>
      <c r="G18" s="7"/>
    </row>
    <row r="19" spans="1:7" s="2" customFormat="1" x14ac:dyDescent="0.25">
      <c r="A19" s="6">
        <v>17</v>
      </c>
      <c r="B19" s="23"/>
      <c r="C19" s="6"/>
      <c r="D19" s="20"/>
      <c r="E19" s="6"/>
      <c r="F19" s="6"/>
      <c r="G19" s="7"/>
    </row>
    <row r="20" spans="1:7" s="2" customFormat="1" x14ac:dyDescent="0.25">
      <c r="A20" s="6">
        <v>18</v>
      </c>
      <c r="B20" s="23"/>
      <c r="C20" s="6"/>
      <c r="D20" s="20"/>
      <c r="E20" s="6"/>
      <c r="F20" s="6"/>
      <c r="G20" s="7"/>
    </row>
    <row r="21" spans="1:7" s="2" customFormat="1" x14ac:dyDescent="0.25">
      <c r="A21" s="6">
        <v>19</v>
      </c>
      <c r="B21" s="23"/>
      <c r="C21" s="6"/>
      <c r="D21" s="20"/>
      <c r="E21" s="6"/>
      <c r="F21" s="6"/>
      <c r="G21" s="6"/>
    </row>
    <row r="22" spans="1:7" s="2" customFormat="1" x14ac:dyDescent="0.25">
      <c r="A22" s="6">
        <v>20</v>
      </c>
      <c r="B22" s="22"/>
      <c r="C22" s="6"/>
      <c r="D22" s="20"/>
      <c r="E22" s="6"/>
      <c r="F22" s="7"/>
      <c r="G22" s="7"/>
    </row>
    <row r="23" spans="1:7" s="2" customFormat="1" x14ac:dyDescent="0.25">
      <c r="A23" s="6">
        <v>21</v>
      </c>
      <c r="B23" s="22"/>
      <c r="C23" s="6"/>
      <c r="D23" s="20"/>
      <c r="E23" s="6"/>
      <c r="F23" s="7"/>
      <c r="G23" s="7"/>
    </row>
    <row r="24" spans="1:7" s="2" customFormat="1" x14ac:dyDescent="0.25">
      <c r="A24" s="6">
        <v>22</v>
      </c>
      <c r="B24" s="22"/>
      <c r="C24" s="6"/>
      <c r="D24" s="20"/>
      <c r="E24" s="6"/>
      <c r="F24" s="7"/>
      <c r="G24" s="7"/>
    </row>
    <row r="25" spans="1:7" s="2" customFormat="1" x14ac:dyDescent="0.25">
      <c r="A25" s="6">
        <v>23</v>
      </c>
      <c r="B25" s="22"/>
      <c r="C25" s="6"/>
      <c r="D25" s="20"/>
      <c r="E25" s="6"/>
      <c r="F25" s="7"/>
      <c r="G25" s="7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</sheetData>
  <autoFilter ref="A2:G25" xr:uid="{00000000-0001-0000-0300-000000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5"/>
  <sheetViews>
    <sheetView workbookViewId="0">
      <selection activeCell="F5" sqref="F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0" t="s">
        <v>131</v>
      </c>
      <c r="C1" s="120"/>
      <c r="D1" s="120"/>
      <c r="E1" s="120"/>
      <c r="F1" s="120"/>
      <c r="G1" s="120"/>
    </row>
    <row r="2" spans="1:7" s="14" customFormat="1" ht="75" x14ac:dyDescent="0.3">
      <c r="A2" s="15" t="s">
        <v>0</v>
      </c>
      <c r="B2" s="85" t="s">
        <v>1</v>
      </c>
      <c r="C2" s="85" t="s">
        <v>2</v>
      </c>
      <c r="D2" s="85" t="s">
        <v>3</v>
      </c>
      <c r="E2" s="85" t="s">
        <v>4</v>
      </c>
      <c r="F2" s="85" t="s">
        <v>5</v>
      </c>
      <c r="G2" s="85" t="s">
        <v>6</v>
      </c>
    </row>
    <row r="3" spans="1:7" s="14" customFormat="1" ht="30" x14ac:dyDescent="0.25">
      <c r="A3" s="84">
        <v>1</v>
      </c>
      <c r="B3" s="75" t="s">
        <v>95</v>
      </c>
      <c r="C3" s="97">
        <v>62</v>
      </c>
      <c r="D3" s="63">
        <f t="shared" ref="D3:D24" si="0">C3*100/100</f>
        <v>62</v>
      </c>
      <c r="E3" s="93" t="s">
        <v>76</v>
      </c>
      <c r="F3" s="42" t="s">
        <v>10</v>
      </c>
      <c r="G3" s="37" t="s">
        <v>75</v>
      </c>
    </row>
    <row r="4" spans="1:7" s="14" customFormat="1" ht="30.75" customHeight="1" x14ac:dyDescent="0.25">
      <c r="A4" s="84">
        <v>2</v>
      </c>
      <c r="B4" s="28" t="s">
        <v>92</v>
      </c>
      <c r="C4" s="29">
        <v>37</v>
      </c>
      <c r="D4" s="63">
        <f t="shared" si="0"/>
        <v>37</v>
      </c>
      <c r="E4" s="93" t="s">
        <v>76</v>
      </c>
      <c r="F4" s="42" t="s">
        <v>93</v>
      </c>
      <c r="G4" s="42" t="s">
        <v>129</v>
      </c>
    </row>
    <row r="5" spans="1:7" s="14" customFormat="1" ht="31.5" x14ac:dyDescent="0.25">
      <c r="A5" s="84">
        <v>3</v>
      </c>
      <c r="B5" s="28" t="s">
        <v>91</v>
      </c>
      <c r="C5" s="29">
        <v>36</v>
      </c>
      <c r="D5" s="63">
        <f t="shared" si="0"/>
        <v>36</v>
      </c>
      <c r="E5" s="118" t="s">
        <v>31</v>
      </c>
      <c r="F5" s="42" t="s">
        <v>93</v>
      </c>
      <c r="G5" s="42" t="s">
        <v>129</v>
      </c>
    </row>
    <row r="6" spans="1:7" s="14" customFormat="1" x14ac:dyDescent="0.25">
      <c r="A6" s="84">
        <v>4</v>
      </c>
      <c r="B6" s="32" t="s">
        <v>86</v>
      </c>
      <c r="C6" s="29">
        <v>32</v>
      </c>
      <c r="D6" s="63">
        <f t="shared" si="0"/>
        <v>32</v>
      </c>
      <c r="E6" s="93" t="s">
        <v>31</v>
      </c>
      <c r="F6" s="42" t="s">
        <v>9</v>
      </c>
      <c r="G6" s="42" t="s">
        <v>88</v>
      </c>
    </row>
    <row r="7" spans="1:7" s="14" customFormat="1" ht="15.75" x14ac:dyDescent="0.25">
      <c r="A7" s="84">
        <v>5</v>
      </c>
      <c r="B7" s="86" t="s">
        <v>83</v>
      </c>
      <c r="C7" s="29">
        <v>31</v>
      </c>
      <c r="D7" s="63">
        <f t="shared" si="0"/>
        <v>31</v>
      </c>
      <c r="E7" s="93" t="s">
        <v>31</v>
      </c>
      <c r="F7" s="95" t="s">
        <v>8</v>
      </c>
      <c r="G7" s="95" t="s">
        <v>67</v>
      </c>
    </row>
    <row r="8" spans="1:7" s="14" customFormat="1" ht="15.75" x14ac:dyDescent="0.25">
      <c r="A8" s="84">
        <v>6</v>
      </c>
      <c r="B8" s="86" t="s">
        <v>84</v>
      </c>
      <c r="C8" s="29">
        <v>31</v>
      </c>
      <c r="D8" s="63">
        <f t="shared" si="0"/>
        <v>31</v>
      </c>
      <c r="E8" s="93" t="s">
        <v>31</v>
      </c>
      <c r="F8" s="95" t="s">
        <v>8</v>
      </c>
      <c r="G8" s="95" t="s">
        <v>67</v>
      </c>
    </row>
    <row r="9" spans="1:7" s="14" customFormat="1" x14ac:dyDescent="0.25">
      <c r="A9" s="84">
        <v>7</v>
      </c>
      <c r="B9" s="32" t="s">
        <v>87</v>
      </c>
      <c r="C9" s="29">
        <v>29</v>
      </c>
      <c r="D9" s="63">
        <f t="shared" si="0"/>
        <v>29</v>
      </c>
      <c r="E9" s="93" t="s">
        <v>31</v>
      </c>
      <c r="F9" s="42" t="s">
        <v>9</v>
      </c>
      <c r="G9" s="42" t="s">
        <v>88</v>
      </c>
    </row>
    <row r="10" spans="1:7" s="14" customFormat="1" x14ac:dyDescent="0.25">
      <c r="A10" s="84">
        <v>8</v>
      </c>
      <c r="B10" s="75" t="s">
        <v>96</v>
      </c>
      <c r="C10" s="97">
        <v>29</v>
      </c>
      <c r="D10" s="63">
        <f t="shared" si="0"/>
        <v>29</v>
      </c>
      <c r="E10" s="93" t="s">
        <v>31</v>
      </c>
      <c r="F10" s="42" t="s">
        <v>10</v>
      </c>
      <c r="G10" s="37" t="s">
        <v>75</v>
      </c>
    </row>
    <row r="11" spans="1:7" s="14" customFormat="1" ht="15.75" x14ac:dyDescent="0.25">
      <c r="A11" s="84">
        <v>9</v>
      </c>
      <c r="B11" s="86" t="s">
        <v>77</v>
      </c>
      <c r="C11" s="29">
        <v>28</v>
      </c>
      <c r="D11" s="63">
        <f t="shared" si="0"/>
        <v>28</v>
      </c>
      <c r="E11" s="93" t="s">
        <v>31</v>
      </c>
      <c r="F11" s="98" t="s">
        <v>11</v>
      </c>
      <c r="G11" s="88" t="s">
        <v>79</v>
      </c>
    </row>
    <row r="12" spans="1:7" s="14" customFormat="1" x14ac:dyDescent="0.25">
      <c r="A12" s="84">
        <v>10</v>
      </c>
      <c r="B12" s="75" t="s">
        <v>97</v>
      </c>
      <c r="C12" s="97">
        <v>24</v>
      </c>
      <c r="D12" s="63">
        <f t="shared" si="0"/>
        <v>24</v>
      </c>
      <c r="E12" s="93" t="s">
        <v>31</v>
      </c>
      <c r="F12" s="42" t="s">
        <v>10</v>
      </c>
      <c r="G12" s="37" t="s">
        <v>75</v>
      </c>
    </row>
    <row r="13" spans="1:7" s="14" customFormat="1" x14ac:dyDescent="0.25">
      <c r="A13" s="84">
        <v>11</v>
      </c>
      <c r="B13" s="88" t="s">
        <v>82</v>
      </c>
      <c r="C13" s="29">
        <v>23</v>
      </c>
      <c r="D13" s="63">
        <f t="shared" si="0"/>
        <v>23</v>
      </c>
      <c r="E13" s="93" t="s">
        <v>32</v>
      </c>
      <c r="F13" s="88" t="s">
        <v>11</v>
      </c>
      <c r="G13" s="88" t="s">
        <v>79</v>
      </c>
    </row>
    <row r="14" spans="1:7" s="14" customFormat="1" ht="15.75" x14ac:dyDescent="0.25">
      <c r="A14" s="84">
        <v>12</v>
      </c>
      <c r="B14" s="87" t="s">
        <v>78</v>
      </c>
      <c r="C14" s="29">
        <v>22</v>
      </c>
      <c r="D14" s="63">
        <f t="shared" si="0"/>
        <v>22</v>
      </c>
      <c r="E14" s="93" t="s">
        <v>32</v>
      </c>
      <c r="F14" s="98" t="s">
        <v>11</v>
      </c>
      <c r="G14" s="88" t="s">
        <v>79</v>
      </c>
    </row>
    <row r="15" spans="1:7" s="14" customFormat="1" ht="15.75" x14ac:dyDescent="0.25">
      <c r="A15" s="84">
        <v>13</v>
      </c>
      <c r="B15" s="89" t="s">
        <v>85</v>
      </c>
      <c r="C15" s="99">
        <v>22</v>
      </c>
      <c r="D15" s="63">
        <f t="shared" si="0"/>
        <v>22</v>
      </c>
      <c r="E15" s="93" t="s">
        <v>32</v>
      </c>
      <c r="F15" s="95" t="s">
        <v>7</v>
      </c>
      <c r="G15" s="95" t="s">
        <v>61</v>
      </c>
    </row>
    <row r="16" spans="1:7" s="14" customFormat="1" x14ac:dyDescent="0.25">
      <c r="A16" s="84">
        <v>14</v>
      </c>
      <c r="B16" s="75" t="s">
        <v>98</v>
      </c>
      <c r="C16" s="97">
        <v>22</v>
      </c>
      <c r="D16" s="63">
        <f t="shared" si="0"/>
        <v>22</v>
      </c>
      <c r="E16" s="93" t="s">
        <v>32</v>
      </c>
      <c r="F16" s="42" t="s">
        <v>10</v>
      </c>
      <c r="G16" s="37" t="s">
        <v>75</v>
      </c>
    </row>
    <row r="17" spans="1:7" s="14" customFormat="1" x14ac:dyDescent="0.25">
      <c r="A17" s="84">
        <v>15</v>
      </c>
      <c r="B17" s="88" t="s">
        <v>80</v>
      </c>
      <c r="C17" s="29">
        <v>20</v>
      </c>
      <c r="D17" s="63">
        <f t="shared" si="0"/>
        <v>20</v>
      </c>
      <c r="E17" s="93" t="s">
        <v>32</v>
      </c>
      <c r="F17" s="98" t="s">
        <v>11</v>
      </c>
      <c r="G17" s="88" t="s">
        <v>79</v>
      </c>
    </row>
    <row r="18" spans="1:7" s="14" customFormat="1" ht="30" x14ac:dyDescent="0.25">
      <c r="A18" s="84">
        <v>16</v>
      </c>
      <c r="B18" s="75" t="s">
        <v>99</v>
      </c>
      <c r="C18" s="97">
        <v>20</v>
      </c>
      <c r="D18" s="63">
        <f t="shared" si="0"/>
        <v>20</v>
      </c>
      <c r="E18" s="93" t="s">
        <v>32</v>
      </c>
      <c r="F18" s="42" t="s">
        <v>10</v>
      </c>
      <c r="G18" s="37" t="s">
        <v>75</v>
      </c>
    </row>
    <row r="19" spans="1:7" s="14" customFormat="1" x14ac:dyDescent="0.25">
      <c r="A19" s="84">
        <v>17</v>
      </c>
      <c r="B19" s="93" t="s">
        <v>104</v>
      </c>
      <c r="C19" s="100">
        <v>20</v>
      </c>
      <c r="D19" s="63">
        <f t="shared" si="0"/>
        <v>20</v>
      </c>
      <c r="E19" s="93" t="s">
        <v>32</v>
      </c>
      <c r="F19" s="42" t="s">
        <v>11</v>
      </c>
      <c r="G19" s="42" t="s">
        <v>79</v>
      </c>
    </row>
    <row r="20" spans="1:7" s="14" customFormat="1" x14ac:dyDescent="0.25">
      <c r="A20" s="84">
        <v>18</v>
      </c>
      <c r="B20" s="88" t="s">
        <v>81</v>
      </c>
      <c r="C20" s="29">
        <v>19</v>
      </c>
      <c r="D20" s="63">
        <f t="shared" si="0"/>
        <v>19</v>
      </c>
      <c r="E20" s="93" t="s">
        <v>32</v>
      </c>
      <c r="F20" s="88" t="s">
        <v>11</v>
      </c>
      <c r="G20" s="88" t="s">
        <v>79</v>
      </c>
    </row>
    <row r="21" spans="1:7" s="14" customFormat="1" x14ac:dyDescent="0.25">
      <c r="A21" s="84">
        <v>19</v>
      </c>
      <c r="B21" s="90" t="s">
        <v>100</v>
      </c>
      <c r="C21" s="69">
        <v>18</v>
      </c>
      <c r="D21" s="63">
        <f t="shared" si="0"/>
        <v>18</v>
      </c>
      <c r="E21" s="93" t="s">
        <v>32</v>
      </c>
      <c r="F21" s="42" t="s">
        <v>10</v>
      </c>
      <c r="G21" s="37" t="s">
        <v>75</v>
      </c>
    </row>
    <row r="22" spans="1:7" s="14" customFormat="1" x14ac:dyDescent="0.25">
      <c r="A22" s="84">
        <v>20</v>
      </c>
      <c r="B22" s="93" t="s">
        <v>103</v>
      </c>
      <c r="C22" s="94">
        <v>13</v>
      </c>
      <c r="D22" s="63">
        <f t="shared" si="0"/>
        <v>13</v>
      </c>
      <c r="E22" s="93" t="s">
        <v>32</v>
      </c>
      <c r="F22" s="42" t="s">
        <v>11</v>
      </c>
      <c r="G22" s="42" t="s">
        <v>79</v>
      </c>
    </row>
    <row r="23" spans="1:7" s="14" customFormat="1" x14ac:dyDescent="0.25">
      <c r="A23" s="84">
        <v>21</v>
      </c>
      <c r="B23" s="91" t="s">
        <v>101</v>
      </c>
      <c r="C23" s="69">
        <v>12</v>
      </c>
      <c r="D23" s="63">
        <f t="shared" si="0"/>
        <v>12</v>
      </c>
      <c r="E23" s="93" t="s">
        <v>32</v>
      </c>
      <c r="F23" s="42" t="s">
        <v>10</v>
      </c>
      <c r="G23" s="37" t="s">
        <v>75</v>
      </c>
    </row>
    <row r="24" spans="1:7" s="14" customFormat="1" x14ac:dyDescent="0.25">
      <c r="A24" s="84">
        <v>22</v>
      </c>
      <c r="B24" s="90" t="s">
        <v>102</v>
      </c>
      <c r="C24" s="69">
        <v>12</v>
      </c>
      <c r="D24" s="63">
        <f t="shared" si="0"/>
        <v>12</v>
      </c>
      <c r="E24" s="93" t="s">
        <v>32</v>
      </c>
      <c r="F24" s="42" t="s">
        <v>10</v>
      </c>
      <c r="G24" s="37" t="s">
        <v>75</v>
      </c>
    </row>
    <row r="25" spans="1:7" s="14" customFormat="1" x14ac:dyDescent="0.25">
      <c r="A25" s="4"/>
      <c r="B25" s="96"/>
      <c r="C25" s="96"/>
      <c r="D25" s="96"/>
      <c r="E25" s="96"/>
      <c r="F25" s="96"/>
      <c r="G25" s="96"/>
    </row>
  </sheetData>
  <autoFilter ref="A2:G24" xr:uid="{00000000-0001-0000-0400-000000000000}">
    <filterColumn colId="3">
      <iconFilter iconSet="3Arrows"/>
    </filterColumn>
    <sortState xmlns:xlrd2="http://schemas.microsoft.com/office/spreadsheetml/2017/richdata2"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36"/>
  <sheetViews>
    <sheetView workbookViewId="0">
      <selection activeCell="B1" sqref="B1:G1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6"/>
      <c r="B1" s="120" t="s">
        <v>132</v>
      </c>
      <c r="C1" s="120"/>
      <c r="D1" s="120"/>
      <c r="E1" s="120"/>
      <c r="F1" s="120"/>
      <c r="G1" s="120"/>
    </row>
    <row r="2" spans="1:7" s="2" customFormat="1" ht="75" x14ac:dyDescent="0.25">
      <c r="A2" s="3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s="2" customFormat="1" ht="15.75" x14ac:dyDescent="0.25">
      <c r="A3" s="58">
        <v>1</v>
      </c>
      <c r="B3" s="32" t="s">
        <v>117</v>
      </c>
      <c r="C3" s="34">
        <v>49</v>
      </c>
      <c r="D3" s="63">
        <f t="shared" ref="D3:D21" si="0">C3*100/88</f>
        <v>55.68181818181818</v>
      </c>
      <c r="E3" s="101" t="s">
        <v>30</v>
      </c>
      <c r="F3" s="102" t="s">
        <v>9</v>
      </c>
      <c r="G3" s="105" t="s">
        <v>72</v>
      </c>
    </row>
    <row r="4" spans="1:7" s="2" customFormat="1" ht="15.75" x14ac:dyDescent="0.25">
      <c r="A4" s="58">
        <v>2</v>
      </c>
      <c r="B4" s="67" t="s">
        <v>112</v>
      </c>
      <c r="C4" s="101">
        <v>37</v>
      </c>
      <c r="D4" s="63">
        <f t="shared" si="0"/>
        <v>42.045454545454547</v>
      </c>
      <c r="E4" s="101" t="s">
        <v>30</v>
      </c>
      <c r="F4" s="102" t="s">
        <v>113</v>
      </c>
      <c r="G4" s="106" t="s">
        <v>114</v>
      </c>
    </row>
    <row r="5" spans="1:7" s="2" customFormat="1" ht="15.75" x14ac:dyDescent="0.25">
      <c r="A5" s="58">
        <v>3</v>
      </c>
      <c r="B5" s="32" t="s">
        <v>118</v>
      </c>
      <c r="C5" s="34">
        <v>37</v>
      </c>
      <c r="D5" s="63">
        <f t="shared" si="0"/>
        <v>42.045454545454547</v>
      </c>
      <c r="E5" s="101" t="s">
        <v>30</v>
      </c>
      <c r="F5" s="102" t="s">
        <v>9</v>
      </c>
      <c r="G5" s="105" t="s">
        <v>72</v>
      </c>
    </row>
    <row r="6" spans="1:7" s="2" customFormat="1" ht="15.75" x14ac:dyDescent="0.25">
      <c r="A6" s="58">
        <v>4</v>
      </c>
      <c r="B6" s="86" t="s">
        <v>105</v>
      </c>
      <c r="C6" s="101">
        <v>34</v>
      </c>
      <c r="D6" s="63">
        <f t="shared" si="0"/>
        <v>38.636363636363633</v>
      </c>
      <c r="E6" s="101" t="s">
        <v>31</v>
      </c>
      <c r="F6" s="103" t="s">
        <v>11</v>
      </c>
      <c r="G6" s="105" t="s">
        <v>79</v>
      </c>
    </row>
    <row r="7" spans="1:7" s="2" customFormat="1" ht="15.75" x14ac:dyDescent="0.25">
      <c r="A7" s="58">
        <v>5</v>
      </c>
      <c r="B7" s="32" t="s">
        <v>119</v>
      </c>
      <c r="C7" s="34">
        <v>33</v>
      </c>
      <c r="D7" s="63">
        <f t="shared" si="0"/>
        <v>37.5</v>
      </c>
      <c r="E7" s="101" t="s">
        <v>31</v>
      </c>
      <c r="F7" s="102" t="s">
        <v>9</v>
      </c>
      <c r="G7" s="105" t="s">
        <v>72</v>
      </c>
    </row>
    <row r="8" spans="1:7" s="2" customFormat="1" ht="15.75" x14ac:dyDescent="0.25">
      <c r="A8" s="58">
        <v>6</v>
      </c>
      <c r="B8" s="32" t="s">
        <v>120</v>
      </c>
      <c r="C8" s="34">
        <v>33</v>
      </c>
      <c r="D8" s="63">
        <f t="shared" si="0"/>
        <v>37.5</v>
      </c>
      <c r="E8" s="101" t="s">
        <v>31</v>
      </c>
      <c r="F8" s="102" t="s">
        <v>9</v>
      </c>
      <c r="G8" s="105" t="s">
        <v>72</v>
      </c>
    </row>
    <row r="9" spans="1:7" s="2" customFormat="1" ht="15.75" x14ac:dyDescent="0.25">
      <c r="A9" s="58">
        <v>7</v>
      </c>
      <c r="B9" s="103" t="s">
        <v>116</v>
      </c>
      <c r="C9" s="101">
        <v>32</v>
      </c>
      <c r="D9" s="63">
        <f t="shared" si="0"/>
        <v>36.363636363636367</v>
      </c>
      <c r="E9" s="101" t="s">
        <v>31</v>
      </c>
      <c r="F9" s="103" t="s">
        <v>14</v>
      </c>
      <c r="G9" s="105" t="s">
        <v>49</v>
      </c>
    </row>
    <row r="10" spans="1:7" s="2" customFormat="1" ht="15.75" x14ac:dyDescent="0.25">
      <c r="A10" s="58">
        <v>8</v>
      </c>
      <c r="B10" s="28" t="s">
        <v>110</v>
      </c>
      <c r="C10" s="34">
        <v>29</v>
      </c>
      <c r="D10" s="63">
        <f t="shared" si="0"/>
        <v>32.954545454545453</v>
      </c>
      <c r="E10" s="101" t="s">
        <v>31</v>
      </c>
      <c r="F10" s="102" t="s">
        <v>8</v>
      </c>
      <c r="G10" s="86" t="s">
        <v>67</v>
      </c>
    </row>
    <row r="11" spans="1:7" s="2" customFormat="1" ht="15.75" x14ac:dyDescent="0.25">
      <c r="A11" s="58">
        <v>9</v>
      </c>
      <c r="B11" s="28" t="s">
        <v>109</v>
      </c>
      <c r="C11" s="34">
        <v>27</v>
      </c>
      <c r="D11" s="63">
        <f t="shared" si="0"/>
        <v>30.681818181818183</v>
      </c>
      <c r="E11" s="101" t="s">
        <v>32</v>
      </c>
      <c r="F11" s="102" t="s">
        <v>8</v>
      </c>
      <c r="G11" s="86" t="s">
        <v>67</v>
      </c>
    </row>
    <row r="12" spans="1:7" s="2" customFormat="1" ht="15.75" x14ac:dyDescent="0.25">
      <c r="A12" s="58">
        <v>10</v>
      </c>
      <c r="B12" s="86" t="s">
        <v>106</v>
      </c>
      <c r="C12" s="101">
        <v>25</v>
      </c>
      <c r="D12" s="63">
        <f t="shared" si="0"/>
        <v>28.40909090909091</v>
      </c>
      <c r="E12" s="101" t="s">
        <v>32</v>
      </c>
      <c r="F12" s="103" t="s">
        <v>11</v>
      </c>
      <c r="G12" s="105" t="s">
        <v>79</v>
      </c>
    </row>
    <row r="13" spans="1:7" s="2" customFormat="1" ht="15.75" x14ac:dyDescent="0.25">
      <c r="A13" s="58">
        <v>11</v>
      </c>
      <c r="B13" s="86" t="s">
        <v>115</v>
      </c>
      <c r="C13" s="101">
        <v>25</v>
      </c>
      <c r="D13" s="63">
        <f t="shared" si="0"/>
        <v>28.40909090909091</v>
      </c>
      <c r="E13" s="101" t="s">
        <v>32</v>
      </c>
      <c r="F13" s="103" t="s">
        <v>14</v>
      </c>
      <c r="G13" s="105" t="s">
        <v>49</v>
      </c>
    </row>
    <row r="14" spans="1:7" s="2" customFormat="1" ht="15.75" x14ac:dyDescent="0.25">
      <c r="A14" s="58">
        <v>12</v>
      </c>
      <c r="B14" s="104" t="s">
        <v>107</v>
      </c>
      <c r="C14" s="34">
        <v>20</v>
      </c>
      <c r="D14" s="63">
        <f t="shared" si="0"/>
        <v>22.727272727272727</v>
      </c>
      <c r="E14" s="101" t="s">
        <v>32</v>
      </c>
      <c r="F14" s="102" t="s">
        <v>8</v>
      </c>
      <c r="G14" s="86" t="s">
        <v>67</v>
      </c>
    </row>
    <row r="15" spans="1:7" s="2" customFormat="1" ht="15.75" x14ac:dyDescent="0.25">
      <c r="A15" s="58">
        <v>13</v>
      </c>
      <c r="B15" s="28" t="s">
        <v>108</v>
      </c>
      <c r="C15" s="34">
        <v>20</v>
      </c>
      <c r="D15" s="63">
        <f t="shared" si="0"/>
        <v>22.727272727272727</v>
      </c>
      <c r="E15" s="101" t="s">
        <v>32</v>
      </c>
      <c r="F15" s="102" t="s">
        <v>8</v>
      </c>
      <c r="G15" s="86" t="s">
        <v>67</v>
      </c>
    </row>
    <row r="16" spans="1:7" s="2" customFormat="1" ht="15.75" x14ac:dyDescent="0.25">
      <c r="A16" s="58">
        <v>14</v>
      </c>
      <c r="B16" s="32" t="s">
        <v>121</v>
      </c>
      <c r="C16" s="34">
        <v>20</v>
      </c>
      <c r="D16" s="63">
        <f t="shared" si="0"/>
        <v>22.727272727272727</v>
      </c>
      <c r="E16" s="101" t="s">
        <v>32</v>
      </c>
      <c r="F16" s="102" t="s">
        <v>9</v>
      </c>
      <c r="G16" s="105" t="s">
        <v>72</v>
      </c>
    </row>
    <row r="17" spans="1:7" s="2" customFormat="1" ht="15.75" x14ac:dyDescent="0.25">
      <c r="A17" s="58">
        <v>15</v>
      </c>
      <c r="B17" s="28" t="s">
        <v>124</v>
      </c>
      <c r="C17" s="33">
        <v>18</v>
      </c>
      <c r="D17" s="63">
        <f t="shared" si="0"/>
        <v>20.454545454545453</v>
      </c>
      <c r="E17" s="101" t="s">
        <v>32</v>
      </c>
      <c r="F17" s="102" t="s">
        <v>93</v>
      </c>
      <c r="G17" s="106" t="s">
        <v>129</v>
      </c>
    </row>
    <row r="18" spans="1:7" s="2" customFormat="1" ht="15.75" x14ac:dyDescent="0.25">
      <c r="A18" s="58">
        <v>16</v>
      </c>
      <c r="B18" s="28" t="s">
        <v>122</v>
      </c>
      <c r="C18" s="33">
        <v>17</v>
      </c>
      <c r="D18" s="63">
        <f t="shared" si="0"/>
        <v>19.318181818181817</v>
      </c>
      <c r="E18" s="101" t="s">
        <v>32</v>
      </c>
      <c r="F18" s="102" t="s">
        <v>93</v>
      </c>
      <c r="G18" s="106" t="s">
        <v>129</v>
      </c>
    </row>
    <row r="19" spans="1:7" s="2" customFormat="1" ht="15.75" x14ac:dyDescent="0.25">
      <c r="A19" s="58">
        <v>17</v>
      </c>
      <c r="B19" s="28" t="s">
        <v>125</v>
      </c>
      <c r="C19" s="33">
        <v>10</v>
      </c>
      <c r="D19" s="63">
        <f t="shared" si="0"/>
        <v>11.363636363636363</v>
      </c>
      <c r="E19" s="101" t="s">
        <v>32</v>
      </c>
      <c r="F19" s="102" t="s">
        <v>93</v>
      </c>
      <c r="G19" s="106" t="s">
        <v>129</v>
      </c>
    </row>
    <row r="20" spans="1:7" s="2" customFormat="1" ht="15.75" x14ac:dyDescent="0.25">
      <c r="A20" s="58">
        <v>18</v>
      </c>
      <c r="B20" s="28" t="s">
        <v>123</v>
      </c>
      <c r="C20" s="33">
        <v>4</v>
      </c>
      <c r="D20" s="63">
        <f t="shared" si="0"/>
        <v>4.5454545454545459</v>
      </c>
      <c r="E20" s="101" t="s">
        <v>32</v>
      </c>
      <c r="F20" s="102" t="s">
        <v>93</v>
      </c>
      <c r="G20" s="106" t="s">
        <v>129</v>
      </c>
    </row>
    <row r="21" spans="1:7" s="2" customFormat="1" ht="15.75" x14ac:dyDescent="0.25">
      <c r="A21" s="58">
        <v>19</v>
      </c>
      <c r="B21" s="28" t="s">
        <v>111</v>
      </c>
      <c r="C21" s="34">
        <v>3</v>
      </c>
      <c r="D21" s="63">
        <f t="shared" si="0"/>
        <v>3.4090909090909092</v>
      </c>
      <c r="E21" s="101" t="s">
        <v>32</v>
      </c>
      <c r="F21" s="102" t="s">
        <v>8</v>
      </c>
      <c r="G21" s="86" t="s">
        <v>67</v>
      </c>
    </row>
    <row r="22" spans="1:7" s="2" customFormat="1" x14ac:dyDescent="0.25">
      <c r="A22" s="6">
        <v>20</v>
      </c>
      <c r="B22" s="66"/>
      <c r="C22" s="59"/>
      <c r="D22" s="60"/>
      <c r="E22" s="59"/>
      <c r="F22" s="59"/>
      <c r="G22" s="62"/>
    </row>
    <row r="23" spans="1:7" s="2" customFormat="1" x14ac:dyDescent="0.25">
      <c r="A23" s="6">
        <v>21</v>
      </c>
      <c r="B23" s="22"/>
      <c r="C23" s="6"/>
      <c r="D23" s="20"/>
      <c r="E23" s="6"/>
      <c r="F23" s="7"/>
      <c r="G23" s="7"/>
    </row>
    <row r="24" spans="1:7" s="2" customFormat="1" x14ac:dyDescent="0.25">
      <c r="A24" s="6">
        <v>22</v>
      </c>
      <c r="B24" s="22"/>
      <c r="C24" s="6"/>
      <c r="D24" s="20"/>
      <c r="E24" s="6"/>
      <c r="F24" s="7"/>
      <c r="G24" s="7"/>
    </row>
    <row r="25" spans="1:7" s="2" customFormat="1" x14ac:dyDescent="0.25">
      <c r="A25" s="6">
        <v>23</v>
      </c>
      <c r="B25" s="22"/>
      <c r="C25" s="6"/>
      <c r="D25" s="20"/>
      <c r="E25" s="6"/>
      <c r="F25" s="7"/>
      <c r="G25" s="7"/>
    </row>
    <row r="26" spans="1:7" s="2" customFormat="1" x14ac:dyDescent="0.25">
      <c r="A26" s="6">
        <v>24</v>
      </c>
      <c r="B26" s="22"/>
      <c r="C26" s="6"/>
      <c r="D26" s="20"/>
      <c r="E26" s="6"/>
      <c r="F26" s="6"/>
      <c r="G26" s="6"/>
    </row>
    <row r="27" spans="1:7" s="2" customFormat="1" x14ac:dyDescent="0.25">
      <c r="A27" s="6">
        <v>25</v>
      </c>
      <c r="B27" s="22"/>
      <c r="C27" s="6"/>
      <c r="D27" s="20"/>
      <c r="E27" s="6"/>
      <c r="F27" s="7"/>
      <c r="G27" s="7"/>
    </row>
    <row r="28" spans="1:7" s="2" customFormat="1" x14ac:dyDescent="0.25">
      <c r="A28" s="6">
        <v>26</v>
      </c>
      <c r="B28" s="23"/>
      <c r="C28" s="6"/>
      <c r="D28" s="20"/>
      <c r="E28" s="6"/>
      <c r="F28" s="7"/>
      <c r="G28" s="7"/>
    </row>
    <row r="29" spans="1:7" s="2" customFormat="1" x14ac:dyDescent="0.25">
      <c r="A29" s="6">
        <v>27</v>
      </c>
      <c r="B29" s="22"/>
      <c r="C29" s="6"/>
      <c r="D29" s="20"/>
      <c r="E29" s="6"/>
      <c r="F29" s="7"/>
      <c r="G29" s="7"/>
    </row>
    <row r="30" spans="1:7" s="2" customFormat="1" x14ac:dyDescent="0.25">
      <c r="A30" s="6">
        <v>28</v>
      </c>
      <c r="B30" s="22"/>
      <c r="C30" s="6"/>
      <c r="D30" s="20"/>
      <c r="E30" s="6"/>
      <c r="F30" s="7"/>
      <c r="G30" s="7"/>
    </row>
    <row r="31" spans="1:7" s="2" customFormat="1" x14ac:dyDescent="0.25">
      <c r="A31" s="6"/>
      <c r="B31" s="22"/>
      <c r="C31" s="6"/>
      <c r="D31" s="6"/>
      <c r="E31" s="6"/>
      <c r="F31" s="6"/>
      <c r="G31" s="6"/>
    </row>
    <row r="32" spans="1:7" s="2" customFormat="1" x14ac:dyDescent="0.25">
      <c r="A32" s="6"/>
      <c r="B32" s="22"/>
      <c r="C32" s="6"/>
      <c r="D32" s="6"/>
      <c r="E32" s="6"/>
      <c r="F32" s="6"/>
      <c r="G32" s="6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autoFilter ref="A2:G30" xr:uid="{00000000-0001-0000-0500-000000000000}">
    <filterColumn colId="3">
      <iconFilter iconSet="3Arrows"/>
    </filterColumn>
    <sortState xmlns:xlrd2="http://schemas.microsoft.com/office/spreadsheetml/2017/richdata2"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workbookViewId="0">
      <selection activeCell="H6" sqref="H6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20" t="s">
        <v>133</v>
      </c>
      <c r="C1" s="120"/>
      <c r="D1" s="120"/>
      <c r="E1" s="120"/>
      <c r="F1" s="120"/>
      <c r="G1" s="120"/>
    </row>
    <row r="2" spans="1:7" ht="75" x14ac:dyDescent="0.3">
      <c r="A2" s="107" t="s">
        <v>0</v>
      </c>
      <c r="B2" s="115" t="s">
        <v>1</v>
      </c>
      <c r="C2" s="85" t="s">
        <v>2</v>
      </c>
      <c r="D2" s="85" t="s">
        <v>3</v>
      </c>
      <c r="E2" s="85" t="s">
        <v>4</v>
      </c>
      <c r="F2" s="85" t="s">
        <v>5</v>
      </c>
      <c r="G2" s="85" t="s">
        <v>6</v>
      </c>
    </row>
    <row r="3" spans="1:7" s="14" customFormat="1" ht="15.75" x14ac:dyDescent="0.25">
      <c r="A3" s="100">
        <v>3</v>
      </c>
      <c r="B3" s="86" t="s">
        <v>128</v>
      </c>
      <c r="C3" s="112">
        <v>16</v>
      </c>
      <c r="D3" s="113">
        <f>C3*100/94</f>
        <v>17.021276595744681</v>
      </c>
      <c r="E3" s="117" t="s">
        <v>31</v>
      </c>
      <c r="F3" s="114" t="s">
        <v>93</v>
      </c>
      <c r="G3" s="114" t="s">
        <v>94</v>
      </c>
    </row>
    <row r="4" spans="1:7" s="14" customFormat="1" ht="31.5" x14ac:dyDescent="0.25">
      <c r="A4" s="100">
        <v>1</v>
      </c>
      <c r="B4" s="86" t="s">
        <v>126</v>
      </c>
      <c r="C4" s="112">
        <v>11</v>
      </c>
      <c r="D4" s="113">
        <f>C4*100/94</f>
        <v>11.702127659574469</v>
      </c>
      <c r="E4" s="117" t="s">
        <v>32</v>
      </c>
      <c r="F4" s="114" t="s">
        <v>93</v>
      </c>
      <c r="G4" s="114" t="s">
        <v>94</v>
      </c>
    </row>
    <row r="5" spans="1:7" s="14" customFormat="1" ht="31.5" x14ac:dyDescent="0.25">
      <c r="A5" s="100">
        <v>2</v>
      </c>
      <c r="B5" s="86" t="s">
        <v>127</v>
      </c>
      <c r="C5" s="112">
        <v>9</v>
      </c>
      <c r="D5" s="113">
        <f>C5*100/94</f>
        <v>9.5744680851063837</v>
      </c>
      <c r="E5" s="116" t="s">
        <v>32</v>
      </c>
      <c r="F5" s="114" t="s">
        <v>93</v>
      </c>
      <c r="G5" s="114" t="s">
        <v>94</v>
      </c>
    </row>
    <row r="6" spans="1:7" s="14" customFormat="1" ht="15.75" x14ac:dyDescent="0.25">
      <c r="A6" s="96">
        <v>4</v>
      </c>
      <c r="B6" s="108"/>
      <c r="C6" s="109"/>
      <c r="D6" s="110"/>
      <c r="E6" s="109"/>
      <c r="F6" s="111"/>
      <c r="G6" s="111"/>
    </row>
    <row r="7" spans="1:7" s="14" customFormat="1" ht="15.75" x14ac:dyDescent="0.25">
      <c r="A7" s="4">
        <v>5</v>
      </c>
      <c r="B7" s="8"/>
      <c r="C7" s="9"/>
      <c r="D7" s="24"/>
      <c r="E7" s="9"/>
      <c r="F7" s="10"/>
      <c r="G7" s="10"/>
    </row>
    <row r="8" spans="1:7" s="14" customFormat="1" ht="15.75" x14ac:dyDescent="0.25">
      <c r="A8" s="4">
        <v>6</v>
      </c>
      <c r="B8" s="8"/>
      <c r="C8" s="9"/>
      <c r="D8" s="24"/>
      <c r="E8" s="9"/>
      <c r="F8" s="10"/>
      <c r="G8" s="10"/>
    </row>
    <row r="9" spans="1:7" s="14" customFormat="1" ht="15.75" x14ac:dyDescent="0.25">
      <c r="A9" s="4">
        <v>7</v>
      </c>
      <c r="B9" s="8"/>
      <c r="C9" s="9"/>
      <c r="D9" s="24"/>
      <c r="E9" s="9"/>
      <c r="F9" s="9"/>
      <c r="G9" s="9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2024-11-12T08:51:29Z</dcterms:modified>
</cp:coreProperties>
</file>