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БеловаОИ\Downloads\"/>
    </mc:Choice>
  </mc:AlternateContent>
  <xr:revisionPtr revIDLastSave="0" documentId="13_ncr:1_{7C259A3C-05C9-44EF-8EB2-CD72580D85D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6 класс" sheetId="3" r:id="rId1"/>
    <sheet name="7 класс" sheetId="4" r:id="rId2"/>
    <sheet name="8 класс" sheetId="5" r:id="rId3"/>
    <sheet name="9 класс" sheetId="6" r:id="rId4"/>
    <sheet name="10 класс" sheetId="10" r:id="rId5"/>
    <sheet name="11 класс" sheetId="8" r:id="rId6"/>
  </sheets>
  <definedNames>
    <definedName name="_xlnm._FilterDatabase" localSheetId="4" hidden="1">'10 класс'!$A$2:$G$8</definedName>
    <definedName name="_xlnm._FilterDatabase" localSheetId="5" hidden="1">'11 класс'!$A$2:$G$10</definedName>
    <definedName name="_xlnm._FilterDatabase" localSheetId="0" hidden="1">'6 класс'!$A$2:$G$6</definedName>
    <definedName name="_xlnm._FilterDatabase" localSheetId="1" hidden="1">'7 класс'!$A$2:$G$25</definedName>
    <definedName name="_xlnm._FilterDatabase" localSheetId="2" hidden="1">'8 класс'!$A$2:$G$26</definedName>
    <definedName name="_xlnm._FilterDatabase" localSheetId="3" hidden="1">'9 класс'!$A$2:$G$2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4" l="1"/>
  <c r="D5" i="4"/>
  <c r="D7" i="3"/>
  <c r="D8" i="3"/>
  <c r="D8" i="8"/>
  <c r="D7" i="8"/>
  <c r="D6" i="8"/>
  <c r="D5" i="8"/>
  <c r="D4" i="8"/>
  <c r="D3" i="8"/>
  <c r="D9" i="10"/>
  <c r="D8" i="10"/>
  <c r="D7" i="10"/>
  <c r="D6" i="10"/>
  <c r="D5" i="10"/>
  <c r="D4" i="10"/>
  <c r="D3" i="10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1" i="4"/>
  <c r="D10" i="4"/>
  <c r="D9" i="4"/>
  <c r="D8" i="4"/>
  <c r="D7" i="4"/>
  <c r="D6" i="4"/>
  <c r="D3" i="4"/>
  <c r="D6" i="3"/>
  <c r="D5" i="3"/>
  <c r="D4" i="3"/>
  <c r="D3" i="3"/>
</calcChain>
</file>

<file path=xl/sharedStrings.xml><?xml version="1.0" encoding="utf-8"?>
<sst xmlns="http://schemas.openxmlformats.org/spreadsheetml/2006/main" count="396" uniqueCount="127">
  <si>
    <t>Информация об участниках школьного этапа всероссийской олимпиады школьников по обществознанию  6  класс максимальное количество баллов  80</t>
  </si>
  <si>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</si>
  <si>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</si>
  <si>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</si>
  <si>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</si>
  <si>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</si>
  <si>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</si>
  <si>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</si>
  <si>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Оборин Федор Иванович</t>
  </si>
  <si>
    <t>победитель</t>
  </si>
  <si>
    <t>МБОУ Макарьевская ОШ</t>
  </si>
  <si>
    <t>Дубровина В.А</t>
  </si>
  <si>
    <t xml:space="preserve">Козырева Наталья Николаевна </t>
  </si>
  <si>
    <t xml:space="preserve">призер </t>
  </si>
  <si>
    <t>МБОУ Варнавинская СШ</t>
  </si>
  <si>
    <t>Плакина Е.В.</t>
  </si>
  <si>
    <t xml:space="preserve">Дадашова Надежда Габилевна </t>
  </si>
  <si>
    <t xml:space="preserve">участник </t>
  </si>
  <si>
    <t>Визгалова Дарья Сергеевна</t>
  </si>
  <si>
    <t>Информация об участниках школьного этапа всероссийской олимпиады школьников по обществознанию  7 класс максимальное количество баллов  49</t>
  </si>
  <si>
    <t>Галичев Владислав Владимирович</t>
  </si>
  <si>
    <t xml:space="preserve">Сторожева Мария Антоновна </t>
  </si>
  <si>
    <t>призер</t>
  </si>
  <si>
    <t>Молева Т.Н.</t>
  </si>
  <si>
    <t xml:space="preserve">Кучумова Валерия Алексеевна </t>
  </si>
  <si>
    <t xml:space="preserve">Дурандина Екатерина Алексеевна </t>
  </si>
  <si>
    <t xml:space="preserve">Емельянов Илья Антонович </t>
  </si>
  <si>
    <t>участник</t>
  </si>
  <si>
    <t>Скатова Дарья Николаевна</t>
  </si>
  <si>
    <t>Скворцов Егор Сергеевич</t>
  </si>
  <si>
    <t>Информация об участниках школьного этапа всероссийской олимпиады школьников по обществознанию   8 класс максимальное количество баллов  49</t>
  </si>
  <si>
    <t xml:space="preserve">Кутилин Роман Вадимович </t>
  </si>
  <si>
    <t xml:space="preserve">Сироткин Елисей Евгеньевич </t>
  </si>
  <si>
    <t xml:space="preserve">Курков Егор Иванович </t>
  </si>
  <si>
    <t xml:space="preserve">Волкова Мария Александровна </t>
  </si>
  <si>
    <t>МБОУ Мирновская СШ</t>
  </si>
  <si>
    <t>Дубровин С.Г.</t>
  </si>
  <si>
    <t>Григорьева Анастасия Павловна</t>
  </si>
  <si>
    <t>МБОУ Горкинская СШ</t>
  </si>
  <si>
    <t>Кукушкина Т.Е.</t>
  </si>
  <si>
    <t>Полникова Елена Евгеньевна</t>
  </si>
  <si>
    <t>Скорнякова Ксения Сергеевна</t>
  </si>
  <si>
    <t>МБОУ Восходовская ОШ</t>
  </si>
  <si>
    <t>Лялина Ю.П.</t>
  </si>
  <si>
    <t>Каллестратов Матвей Викторович</t>
  </si>
  <si>
    <t>Пудов Максим Андреевич</t>
  </si>
  <si>
    <t xml:space="preserve">Хренова Виктория Сергеевна </t>
  </si>
  <si>
    <t xml:space="preserve">Моторин Николай Иванович </t>
  </si>
  <si>
    <t>Толкова Т.А.</t>
  </si>
  <si>
    <t>Климин Глеб Вадимович</t>
  </si>
  <si>
    <t>Захлыстин Антон Сергеевич</t>
  </si>
  <si>
    <t>МБОУ Михаленинская ОШ</t>
  </si>
  <si>
    <t>Рыжова И. В</t>
  </si>
  <si>
    <t>Смирнов Александр Алексеевич</t>
  </si>
  <si>
    <r>
      <rPr>
        <sz val="11"/>
        <color theme="1"/>
        <rFont val="Times New Roman"/>
        <charset val="204"/>
      </rPr>
      <t xml:space="preserve">Власов Виталий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Алексеевич</t>
    </r>
  </si>
  <si>
    <t>Кирпе Евгений Николаевич</t>
  </si>
  <si>
    <t>Рыжова И. В.</t>
  </si>
  <si>
    <t>Низамов Дониёр Камолиддинович</t>
  </si>
  <si>
    <t>Суханов Артем Николаевич</t>
  </si>
  <si>
    <t xml:space="preserve">Барабаш Максим Александрович </t>
  </si>
  <si>
    <t xml:space="preserve">Курганова Валения Викторовна </t>
  </si>
  <si>
    <r>
      <rPr>
        <sz val="11"/>
        <color theme="1"/>
        <rFont val="Times New Roman"/>
        <charset val="204"/>
      </rPr>
      <t xml:space="preserve">Малышев Алексей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Евгеньевич</t>
    </r>
  </si>
  <si>
    <t>Кузнецов Арсений Ильич</t>
  </si>
  <si>
    <t>Федюнина Анастасия Алексеевна</t>
  </si>
  <si>
    <r>
      <rPr>
        <sz val="11"/>
        <color theme="1"/>
        <rFont val="Times New Roman"/>
        <charset val="204"/>
      </rPr>
      <t xml:space="preserve">Забалуев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Максим Викторович</t>
    </r>
  </si>
  <si>
    <t>Информация об участниках школьного этапа всероссийской олимпиады школьников по обществознанию  9 класс максимальное количество баллов  80</t>
  </si>
  <si>
    <t>Щеренков Глеб Геннадьевич</t>
  </si>
  <si>
    <t>МБОУ Северная СШ</t>
  </si>
  <si>
    <t>Сочинова Л.А.</t>
  </si>
  <si>
    <t>Трескина Софья Александровна</t>
  </si>
  <si>
    <t>Пачина Анастасия Николаевна</t>
  </si>
  <si>
    <t>Смирнова Тамара Назыровна</t>
  </si>
  <si>
    <t xml:space="preserve">Воробьева Вероника Витальевна </t>
  </si>
  <si>
    <t xml:space="preserve">Дементьева Ольга Михайловна </t>
  </si>
  <si>
    <t xml:space="preserve">Толкова Т.А. </t>
  </si>
  <si>
    <t xml:space="preserve">Оборин Захар Иванович </t>
  </si>
  <si>
    <t>Смыслов Илья Иванович</t>
  </si>
  <si>
    <t xml:space="preserve">Чернигина Диана Сергеевна </t>
  </si>
  <si>
    <t>Моисеев Артем Викторович</t>
  </si>
  <si>
    <t xml:space="preserve">Стасенко Полина Сергеевна </t>
  </si>
  <si>
    <t>Кунташова Кристина Викторовна</t>
  </si>
  <si>
    <t>Седов Илья Михайлович</t>
  </si>
  <si>
    <t>Кукушкин Матвей Дмитриевич</t>
  </si>
  <si>
    <t xml:space="preserve">Цветкова Дарья Алексеевна </t>
  </si>
  <si>
    <t>Баклыкова Злата Алексеевна</t>
  </si>
  <si>
    <t>Миронова Злата Андреевна</t>
  </si>
  <si>
    <t xml:space="preserve">Смирнова Екатерина Дмитриевна </t>
  </si>
  <si>
    <t>Ступнев Иван Игоревич</t>
  </si>
  <si>
    <t>Ширинова Алена Эдуардовна</t>
  </si>
  <si>
    <t xml:space="preserve">Батманова Елизавета Максимовна </t>
  </si>
  <si>
    <t>Кузьминых Федор Макисмович</t>
  </si>
  <si>
    <t>Миронова Полина Евгеньевна</t>
  </si>
  <si>
    <t>Цветкова Дарья Викторовна</t>
  </si>
  <si>
    <t>Новикова Анастасия Сергеевна</t>
  </si>
  <si>
    <t>Беседин Андрей Андреевич</t>
  </si>
  <si>
    <t>Николаева Екатерина Андреевн</t>
  </si>
  <si>
    <t>Кузьмина Кристина Сергеевна</t>
  </si>
  <si>
    <t>Чижова Дарья Дмитриевна</t>
  </si>
  <si>
    <t>Зайцев Иван Андреевич</t>
  </si>
  <si>
    <t>Смирнова Анастасия Владимировна</t>
  </si>
  <si>
    <t xml:space="preserve">Горюнова Елизавета Романовна </t>
  </si>
  <si>
    <t xml:space="preserve">Баклыкова Наталья Николаевна </t>
  </si>
  <si>
    <t>Кустова Ирина Сергеевна</t>
  </si>
  <si>
    <t>Заводчикова Анастасия Игоревна</t>
  </si>
  <si>
    <t>Информация об участниках школьного этапа всероссийской олимпиады школьников по обществознанию и 10 класс максимальное количество баллов  80</t>
  </si>
  <si>
    <t xml:space="preserve">Чернигина Виктория Олеговна </t>
  </si>
  <si>
    <t xml:space="preserve">Н.В.Носова </t>
  </si>
  <si>
    <t>Дроздов Александр Николаевич</t>
  </si>
  <si>
    <t>Смирнова Ева Назыровна</t>
  </si>
  <si>
    <t xml:space="preserve">Копусова Полина Евгеньевна </t>
  </si>
  <si>
    <t xml:space="preserve">Зайцева Ксения Николаевна </t>
  </si>
  <si>
    <t>Боричева Алена Адександровна</t>
  </si>
  <si>
    <t xml:space="preserve">Пономорев Данила Дмитриевич </t>
  </si>
  <si>
    <t>Информация об участниках школьного этапа всероссийской олимпиады школьников по обществознанию  11 класс максимальное количество баллов  94</t>
  </si>
  <si>
    <t xml:space="preserve">Мухина Любовь Николаевна </t>
  </si>
  <si>
    <t>Носова Н.В.</t>
  </si>
  <si>
    <t xml:space="preserve">Иванов Кирилл Андреевич </t>
  </si>
  <si>
    <t xml:space="preserve">Комарова Анна Алексеевна </t>
  </si>
  <si>
    <t xml:space="preserve">Толкова Зоя Сергеевна </t>
  </si>
  <si>
    <t xml:space="preserve">Новоселова Ксения Александровна </t>
  </si>
  <si>
    <t xml:space="preserve">Сироткина Варвара Арсентьевна </t>
  </si>
  <si>
    <t>Фионина Кира Романовна</t>
  </si>
  <si>
    <t>Шмелев Антон Тарасович</t>
  </si>
  <si>
    <t>МБОУ Кайская ОШ</t>
  </si>
  <si>
    <t>Комарова Е.Н.</t>
  </si>
  <si>
    <t>Алексин Матвей Иванович</t>
  </si>
  <si>
    <t>Бабаева Анжелика 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</si>
</sst>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;[Red]0.00"/>
  </numFmts>
  <fonts count="11"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sz val="11"/>
      <color theme="1"/>
      <name val="Calibri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2"/>
      <color rgb="FF000000"/>
      <name val="Times New Roman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1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justify"/>
    </xf>
    <xf numFmtId="2" fontId="0" fillId="0" borderId="3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justify" wrapText="1"/>
    </xf>
    <xf numFmtId="0" fontId="0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0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justify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justify" vertical="center"/>
    </xf>
    <xf numFmtId="0" fontId="0" fillId="0" borderId="3" xfId="0" applyFont="1" applyBorder="1"/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top" wrapText="1"/>
    </xf>
    <xf numFmtId="0" fontId="5" fillId="0" borderId="3" xfId="0" applyFont="1" applyBorder="1"/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6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wrapText="1"/>
    </xf>
    <xf numFmtId="0" fontId="0" fillId="0" borderId="3" xfId="0" applyFont="1" applyBorder="1" applyAlignment="1">
      <alignment horizontal="left"/>
    </xf>
    <xf numFmtId="0" fontId="6" fillId="0" borderId="3" xfId="0" applyFont="1" applyBorder="1" applyAlignment="1">
      <alignment vertical="top" wrapText="1"/>
    </xf>
    <xf numFmtId="0" fontId="0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2" fontId="0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0" fontId="0" fillId="0" borderId="3" xfId="0" applyFont="1" applyBorder="1" applyAlignment="1">
      <alignment horizontal="justify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justify"/>
    </xf>
    <xf numFmtId="0" fontId="0" fillId="0" borderId="9" xfId="0" applyFont="1" applyBorder="1" applyAlignment="1">
      <alignment horizontal="justify"/>
    </xf>
    <xf numFmtId="0" fontId="4" fillId="0" borderId="6" xfId="0" applyFont="1" applyBorder="1" applyAlignment="1">
      <alignment horizontal="justify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/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wrapText="1"/>
    </xf>
    <xf numFmtId="168" fontId="0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workbookViewId="0">
      <selection activeCell="E10" sqref="E10"/>
    </sheetView>
  </sheetViews>
  <sheetFormatPr defaultColWidth="9.140625" defaultRowHeight="1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3"/>
      <c r="B1" s="98" t="s">
        <v>0</v>
      </c>
      <c r="C1" s="98"/>
      <c r="D1" s="98"/>
      <c r="E1" s="98"/>
      <c r="F1" s="98"/>
      <c r="G1" s="98"/>
    </row>
    <row r="2" spans="1:7" s="78" customFormat="1" ht="75">
      <c r="A2" s="24" t="s">
        <v>1</v>
      </c>
      <c r="B2" s="24" t="s">
        <v>2</v>
      </c>
      <c r="C2" s="24" t="s">
        <v>3</v>
      </c>
      <c r="D2" s="79" t="s">
        <v>4</v>
      </c>
      <c r="E2" s="24" t="s">
        <v>5</v>
      </c>
      <c r="F2" s="24" t="s">
        <v>6</v>
      </c>
      <c r="G2" s="24" t="s">
        <v>7</v>
      </c>
    </row>
    <row r="3" spans="1:7" s="78" customFormat="1">
      <c r="A3" s="80">
        <v>1</v>
      </c>
      <c r="B3" s="65" t="s">
        <v>8</v>
      </c>
      <c r="C3" s="62">
        <v>39</v>
      </c>
      <c r="D3" s="81">
        <f>C3*100/80</f>
        <v>48.75</v>
      </c>
      <c r="E3" s="80" t="s">
        <v>9</v>
      </c>
      <c r="F3" s="41" t="s">
        <v>10</v>
      </c>
      <c r="G3" s="45" t="s">
        <v>11</v>
      </c>
    </row>
    <row r="4" spans="1:7" s="78" customFormat="1" ht="15.75">
      <c r="A4" s="80">
        <v>2</v>
      </c>
      <c r="B4" s="82" t="s">
        <v>12</v>
      </c>
      <c r="C4" s="80">
        <v>38</v>
      </c>
      <c r="D4" s="81">
        <f>C4*100/80</f>
        <v>47.5</v>
      </c>
      <c r="E4" s="80" t="s">
        <v>13</v>
      </c>
      <c r="F4" s="8" t="s">
        <v>14</v>
      </c>
      <c r="G4" s="83" t="s">
        <v>15</v>
      </c>
    </row>
    <row r="5" spans="1:7" s="78" customFormat="1" ht="15.75">
      <c r="A5" s="80">
        <v>3</v>
      </c>
      <c r="B5" s="84" t="s">
        <v>16</v>
      </c>
      <c r="C5" s="85">
        <v>28</v>
      </c>
      <c r="D5" s="81">
        <f>C5*100/80</f>
        <v>35</v>
      </c>
      <c r="E5" s="80" t="s">
        <v>13</v>
      </c>
      <c r="F5" s="86" t="s">
        <v>14</v>
      </c>
      <c r="G5" s="87" t="s">
        <v>15</v>
      </c>
    </row>
    <row r="6" spans="1:7" s="78" customFormat="1">
      <c r="A6" s="80">
        <v>4</v>
      </c>
      <c r="B6" s="65" t="s">
        <v>18</v>
      </c>
      <c r="C6" s="62">
        <v>24</v>
      </c>
      <c r="D6" s="81">
        <f>C6*100/80</f>
        <v>30</v>
      </c>
      <c r="E6" s="80" t="s">
        <v>13</v>
      </c>
      <c r="F6" s="88" t="s">
        <v>10</v>
      </c>
      <c r="G6" s="45" t="s">
        <v>11</v>
      </c>
    </row>
    <row r="7" spans="1:7" s="78" customFormat="1" ht="15.75">
      <c r="A7" s="80">
        <v>5</v>
      </c>
      <c r="B7" s="100" t="s">
        <v>121</v>
      </c>
      <c r="C7" s="80">
        <v>19</v>
      </c>
      <c r="D7" s="81">
        <f t="shared" ref="D7:D8" si="0">C7*100/80</f>
        <v>23.75</v>
      </c>
      <c r="E7" s="91" t="s">
        <v>17</v>
      </c>
      <c r="F7" s="102" t="s">
        <v>123</v>
      </c>
      <c r="G7" s="64" t="s">
        <v>124</v>
      </c>
    </row>
    <row r="8" spans="1:7" s="78" customFormat="1" ht="15.75">
      <c r="A8" s="80">
        <v>6</v>
      </c>
      <c r="B8" s="101" t="s">
        <v>122</v>
      </c>
      <c r="C8" s="80">
        <v>15</v>
      </c>
      <c r="D8" s="81">
        <f t="shared" si="0"/>
        <v>18.75</v>
      </c>
      <c r="E8" s="91" t="s">
        <v>17</v>
      </c>
      <c r="F8" s="102" t="s">
        <v>123</v>
      </c>
      <c r="G8" s="64" t="s">
        <v>124</v>
      </c>
    </row>
    <row r="9" spans="1:7" s="78" customFormat="1" ht="15.75">
      <c r="A9" s="89"/>
      <c r="B9" s="31"/>
      <c r="C9" s="32"/>
      <c r="D9" s="90"/>
      <c r="E9" s="91"/>
      <c r="F9" s="92"/>
      <c r="G9" s="7"/>
    </row>
    <row r="10" spans="1:7" s="78" customFormat="1" ht="15.75">
      <c r="A10" s="89"/>
      <c r="B10" s="31"/>
      <c r="C10" s="32"/>
      <c r="D10" s="90"/>
      <c r="E10" s="91"/>
      <c r="F10" s="92"/>
      <c r="G10" s="7"/>
    </row>
    <row r="11" spans="1:7" s="78" customFormat="1" ht="15.75">
      <c r="A11" s="89"/>
      <c r="B11" s="31"/>
      <c r="C11" s="32"/>
      <c r="D11" s="90"/>
      <c r="E11" s="91"/>
      <c r="F11" s="92"/>
      <c r="G11" s="7"/>
    </row>
    <row r="12" spans="1:7" s="78" customFormat="1">
      <c r="A12" s="89"/>
      <c r="B12" s="93"/>
      <c r="C12" s="94"/>
      <c r="D12" s="90"/>
      <c r="E12" s="91"/>
      <c r="F12" s="92"/>
      <c r="G12" s="7"/>
    </row>
    <row r="13" spans="1:7" s="78" customFormat="1">
      <c r="A13" s="91"/>
      <c r="B13" s="95"/>
      <c r="C13" s="91"/>
      <c r="D13" s="96"/>
      <c r="E13" s="91"/>
      <c r="F13" s="97"/>
      <c r="G13" s="97"/>
    </row>
    <row r="14" spans="1:7" s="78" customFormat="1">
      <c r="A14" s="91"/>
      <c r="B14" s="95"/>
      <c r="C14" s="91"/>
      <c r="D14" s="96"/>
      <c r="E14" s="91"/>
      <c r="F14" s="97"/>
      <c r="G14" s="97"/>
    </row>
    <row r="15" spans="1:7" s="78" customFormat="1" ht="17.25" customHeight="1">
      <c r="A15" s="91"/>
      <c r="B15" s="95"/>
      <c r="C15" s="91"/>
      <c r="D15" s="96"/>
      <c r="E15" s="91"/>
      <c r="F15" s="97"/>
      <c r="G15" s="97"/>
    </row>
    <row r="16" spans="1:7" s="78" customFormat="1">
      <c r="A16" s="91"/>
      <c r="B16" s="95"/>
      <c r="C16" s="91"/>
      <c r="D16" s="96"/>
      <c r="E16" s="91"/>
      <c r="F16" s="97"/>
      <c r="G16" s="97"/>
    </row>
    <row r="17" spans="1:7" s="78" customFormat="1">
      <c r="A17" s="91"/>
      <c r="B17" s="95"/>
      <c r="C17" s="91"/>
      <c r="D17" s="96"/>
      <c r="E17" s="91"/>
      <c r="F17" s="97"/>
      <c r="G17" s="97"/>
    </row>
    <row r="18" spans="1:7" s="78" customFormat="1">
      <c r="A18" s="91"/>
      <c r="B18" s="95"/>
      <c r="C18" s="91"/>
      <c r="D18" s="96"/>
      <c r="E18" s="91"/>
      <c r="F18" s="97"/>
      <c r="G18" s="97"/>
    </row>
    <row r="19" spans="1:7" s="78" customFormat="1">
      <c r="A19" s="91"/>
      <c r="B19" s="95"/>
      <c r="C19" s="91"/>
      <c r="D19" s="96"/>
      <c r="E19" s="91"/>
      <c r="F19" s="97"/>
      <c r="G19" s="97"/>
    </row>
    <row r="20" spans="1:7" s="78" customFormat="1">
      <c r="A20" s="91"/>
      <c r="B20" s="95"/>
      <c r="C20" s="91"/>
      <c r="D20" s="96"/>
      <c r="E20" s="91"/>
      <c r="F20" s="97"/>
      <c r="G20" s="97"/>
    </row>
    <row r="21" spans="1:7" s="78" customFormat="1">
      <c r="A21" s="91"/>
      <c r="B21" s="91"/>
      <c r="C21" s="91"/>
      <c r="D21" s="91"/>
      <c r="E21" s="91"/>
      <c r="F21" s="91"/>
      <c r="G21" s="91"/>
    </row>
    <row r="22" spans="1:7">
      <c r="A22" s="20"/>
      <c r="B22" s="20"/>
      <c r="C22" s="20"/>
      <c r="D22" s="20"/>
      <c r="E22" s="20"/>
      <c r="F22" s="20"/>
      <c r="G22" s="20"/>
    </row>
    <row r="23" spans="1:7">
      <c r="A23" s="20"/>
      <c r="B23" s="20"/>
      <c r="C23" s="20"/>
      <c r="D23" s="20"/>
      <c r="E23" s="20"/>
      <c r="F23" s="20"/>
      <c r="G23" s="20"/>
    </row>
    <row r="24" spans="1:7">
      <c r="A24" s="20"/>
      <c r="B24" s="20"/>
      <c r="C24" s="20"/>
      <c r="D24" s="20"/>
      <c r="E24" s="20"/>
      <c r="F24" s="20"/>
      <c r="G24" s="20"/>
    </row>
    <row r="25" spans="1:7">
      <c r="A25" s="20"/>
      <c r="B25" s="20"/>
      <c r="C25" s="20"/>
      <c r="D25" s="20"/>
      <c r="E25" s="20"/>
      <c r="F25" s="20"/>
      <c r="G25" s="20"/>
    </row>
    <row r="26" spans="1:7">
      <c r="A26" s="20"/>
      <c r="B26" s="20"/>
      <c r="C26" s="20"/>
      <c r="D26" s="20"/>
      <c r="E26" s="20"/>
      <c r="F26" s="20"/>
      <c r="G26" s="20"/>
    </row>
    <row r="27" spans="1:7">
      <c r="A27" s="20"/>
      <c r="B27" s="20"/>
      <c r="C27" s="20"/>
      <c r="D27" s="20"/>
      <c r="E27" s="20"/>
      <c r="F27" s="20"/>
      <c r="G27" s="20"/>
    </row>
  </sheetData>
  <autoFilter ref="A2:G6" xr:uid="{00000000-0009-0000-0000-000000000000}">
    <sortState xmlns:xlrd2="http://schemas.microsoft.com/office/spreadsheetml/2017/richdata2" ref="A3:G6">
      <sortCondition descending="1" ref="D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>
      <selection activeCell="E7" sqref="E7"/>
    </sheetView>
  </sheetViews>
  <sheetFormatPr defaultColWidth="9.140625" defaultRowHeight="15"/>
  <cols>
    <col min="2" max="2" width="46.140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3"/>
      <c r="B1" s="98" t="s">
        <v>19</v>
      </c>
      <c r="C1" s="98"/>
      <c r="D1" s="98"/>
      <c r="E1" s="98"/>
      <c r="F1" s="98"/>
      <c r="G1" s="98"/>
    </row>
    <row r="2" spans="1:7" s="37" customFormat="1" ht="7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 s="37" customFormat="1" ht="15.75">
      <c r="A3" s="29">
        <v>1</v>
      </c>
      <c r="B3" s="46" t="s">
        <v>20</v>
      </c>
      <c r="C3" s="62">
        <v>47</v>
      </c>
      <c r="D3" s="28">
        <f>C3*100/49</f>
        <v>95.91836734693878</v>
      </c>
      <c r="E3" s="29" t="s">
        <v>9</v>
      </c>
      <c r="F3" s="41" t="s">
        <v>10</v>
      </c>
      <c r="G3" s="41" t="s">
        <v>11</v>
      </c>
    </row>
    <row r="4" spans="1:7" s="37" customFormat="1" ht="15.75">
      <c r="A4" s="43">
        <v>2</v>
      </c>
      <c r="B4" s="33" t="s">
        <v>126</v>
      </c>
      <c r="C4" s="43">
        <v>45</v>
      </c>
      <c r="D4" s="28">
        <f>C4*100/49</f>
        <v>91.836734693877546</v>
      </c>
      <c r="E4" s="29" t="s">
        <v>22</v>
      </c>
      <c r="F4" s="102" t="s">
        <v>123</v>
      </c>
      <c r="G4" s="64" t="s">
        <v>124</v>
      </c>
    </row>
    <row r="5" spans="1:7" s="37" customFormat="1" ht="29.25" customHeight="1">
      <c r="A5" s="43">
        <v>3</v>
      </c>
      <c r="B5" s="103" t="s">
        <v>125</v>
      </c>
      <c r="C5" s="69">
        <v>36</v>
      </c>
      <c r="D5" s="28">
        <f>C5*100/49</f>
        <v>73.469387755102048</v>
      </c>
      <c r="E5" s="43" t="s">
        <v>22</v>
      </c>
      <c r="F5" s="104" t="s">
        <v>123</v>
      </c>
      <c r="G5" s="105" t="s">
        <v>124</v>
      </c>
    </row>
    <row r="6" spans="1:7" s="37" customFormat="1" ht="15.75">
      <c r="A6" s="43">
        <v>4</v>
      </c>
      <c r="B6" s="68" t="s">
        <v>21</v>
      </c>
      <c r="C6" s="29">
        <v>33</v>
      </c>
      <c r="D6" s="28">
        <f>C6*100/49</f>
        <v>67.34693877551021</v>
      </c>
      <c r="E6" s="43" t="s">
        <v>22</v>
      </c>
      <c r="F6" s="70" t="s">
        <v>14</v>
      </c>
      <c r="G6" s="70" t="s">
        <v>23</v>
      </c>
    </row>
    <row r="7" spans="1:7" s="37" customFormat="1" ht="15.75">
      <c r="A7" s="43">
        <v>5</v>
      </c>
      <c r="B7" s="46" t="s">
        <v>24</v>
      </c>
      <c r="C7" s="43">
        <v>21</v>
      </c>
      <c r="D7" s="28">
        <f>C7*100/49</f>
        <v>42.857142857142854</v>
      </c>
      <c r="E7" s="43" t="s">
        <v>22</v>
      </c>
      <c r="F7" s="70" t="s">
        <v>14</v>
      </c>
      <c r="G7" s="70" t="s">
        <v>23</v>
      </c>
    </row>
    <row r="8" spans="1:7" s="37" customFormat="1" ht="15.75">
      <c r="A8" s="43">
        <v>6</v>
      </c>
      <c r="B8" s="31" t="s">
        <v>25</v>
      </c>
      <c r="C8" s="43">
        <v>21</v>
      </c>
      <c r="D8" s="28">
        <f>C8*100/49</f>
        <v>42.857142857142854</v>
      </c>
      <c r="E8" s="43" t="s">
        <v>27</v>
      </c>
      <c r="F8" s="70" t="s">
        <v>14</v>
      </c>
      <c r="G8" s="70" t="s">
        <v>23</v>
      </c>
    </row>
    <row r="9" spans="1:7" s="37" customFormat="1">
      <c r="A9" s="43">
        <v>7</v>
      </c>
      <c r="B9" s="26" t="s">
        <v>26</v>
      </c>
      <c r="C9" s="71">
        <v>20</v>
      </c>
      <c r="D9" s="28">
        <f>C9*100/49</f>
        <v>40.816326530612244</v>
      </c>
      <c r="E9" s="43" t="s">
        <v>27</v>
      </c>
      <c r="F9" s="70" t="s">
        <v>14</v>
      </c>
      <c r="G9" s="70" t="s">
        <v>23</v>
      </c>
    </row>
    <row r="10" spans="1:7" s="37" customFormat="1" ht="15.75">
      <c r="A10" s="43">
        <v>8</v>
      </c>
      <c r="B10" s="31" t="s">
        <v>28</v>
      </c>
      <c r="C10" s="62">
        <v>19</v>
      </c>
      <c r="D10" s="28">
        <f>C10*100/49</f>
        <v>38.775510204081634</v>
      </c>
      <c r="E10" s="43" t="s">
        <v>27</v>
      </c>
      <c r="F10" s="41" t="s">
        <v>10</v>
      </c>
      <c r="G10" s="41" t="s">
        <v>11</v>
      </c>
    </row>
    <row r="11" spans="1:7" s="37" customFormat="1" ht="15.75">
      <c r="A11" s="43">
        <v>9</v>
      </c>
      <c r="B11" s="31" t="s">
        <v>29</v>
      </c>
      <c r="C11" s="73">
        <v>17</v>
      </c>
      <c r="D11" s="74">
        <f>C11*100/49</f>
        <v>34.693877551020407</v>
      </c>
      <c r="E11" s="43" t="s">
        <v>27</v>
      </c>
      <c r="F11" s="41" t="s">
        <v>14</v>
      </c>
      <c r="G11" s="41" t="s">
        <v>23</v>
      </c>
    </row>
    <row r="12" spans="1:7" s="37" customFormat="1">
      <c r="A12" s="35"/>
      <c r="B12" s="75"/>
      <c r="C12" s="35"/>
      <c r="D12" s="76"/>
      <c r="E12" s="29"/>
      <c r="F12" s="72"/>
      <c r="G12" s="72"/>
    </row>
    <row r="13" spans="1:7" s="37" customFormat="1">
      <c r="A13" s="35"/>
      <c r="B13" s="75"/>
      <c r="C13" s="35"/>
      <c r="D13" s="76"/>
      <c r="E13" s="29"/>
      <c r="F13" s="72"/>
      <c r="G13" s="72"/>
    </row>
    <row r="14" spans="1:7" s="37" customFormat="1">
      <c r="A14" s="35"/>
      <c r="B14" s="75"/>
      <c r="C14" s="35"/>
      <c r="D14" s="76"/>
      <c r="E14" s="29"/>
      <c r="F14" s="72"/>
      <c r="G14" s="72"/>
    </row>
    <row r="15" spans="1:7" s="37" customFormat="1">
      <c r="A15" s="35"/>
      <c r="B15" s="75"/>
      <c r="C15" s="35"/>
      <c r="D15" s="76"/>
      <c r="E15" s="29"/>
      <c r="F15" s="72"/>
      <c r="G15" s="72"/>
    </row>
    <row r="16" spans="1:7" s="37" customFormat="1">
      <c r="A16" s="35"/>
      <c r="B16" s="75"/>
      <c r="C16" s="35"/>
      <c r="D16" s="76"/>
      <c r="E16" s="29"/>
      <c r="F16" s="72"/>
      <c r="G16" s="72"/>
    </row>
    <row r="17" spans="1:7" s="37" customFormat="1">
      <c r="A17" s="35"/>
      <c r="B17" s="75"/>
      <c r="C17" s="35"/>
      <c r="D17" s="76"/>
      <c r="E17" s="29"/>
      <c r="F17" s="72"/>
      <c r="G17" s="72"/>
    </row>
    <row r="18" spans="1:7" s="37" customFormat="1">
      <c r="A18" s="35"/>
      <c r="B18" s="75"/>
      <c r="C18" s="35"/>
      <c r="D18" s="76"/>
      <c r="E18" s="29"/>
      <c r="F18" s="72"/>
      <c r="G18" s="72"/>
    </row>
    <row r="19" spans="1:7" s="37" customFormat="1">
      <c r="A19" s="35"/>
      <c r="B19" s="75"/>
      <c r="C19" s="35"/>
      <c r="D19" s="76"/>
      <c r="E19" s="29"/>
      <c r="F19" s="72"/>
      <c r="G19" s="72"/>
    </row>
    <row r="20" spans="1:7" s="37" customFormat="1">
      <c r="A20" s="35"/>
      <c r="B20" s="75"/>
      <c r="C20" s="35"/>
      <c r="D20" s="76"/>
      <c r="E20" s="29"/>
      <c r="F20" s="72"/>
      <c r="G20" s="72"/>
    </row>
    <row r="21" spans="1:7" s="37" customFormat="1">
      <c r="A21" s="35"/>
      <c r="B21" s="75"/>
      <c r="C21" s="35"/>
      <c r="D21" s="76"/>
      <c r="E21" s="35"/>
      <c r="F21" s="35"/>
      <c r="G21" s="35"/>
    </row>
    <row r="22" spans="1:7" s="37" customFormat="1">
      <c r="A22" s="35"/>
      <c r="B22" s="34"/>
      <c r="C22" s="35"/>
      <c r="D22" s="76"/>
      <c r="E22" s="35"/>
      <c r="F22" s="77"/>
      <c r="G22" s="77"/>
    </row>
    <row r="23" spans="1:7" s="37" customFormat="1">
      <c r="A23" s="35"/>
      <c r="B23" s="34"/>
      <c r="C23" s="35"/>
      <c r="D23" s="76"/>
      <c r="E23" s="35"/>
      <c r="F23" s="77"/>
      <c r="G23" s="77"/>
    </row>
    <row r="24" spans="1:7" s="37" customFormat="1">
      <c r="A24" s="35"/>
      <c r="B24" s="34"/>
      <c r="C24" s="35"/>
      <c r="D24" s="76"/>
      <c r="E24" s="35"/>
      <c r="F24" s="77"/>
      <c r="G24" s="77"/>
    </row>
    <row r="25" spans="1:7" s="37" customFormat="1">
      <c r="A25" s="35"/>
      <c r="B25" s="34"/>
      <c r="C25" s="35"/>
      <c r="D25" s="76"/>
      <c r="E25" s="35"/>
      <c r="F25" s="77"/>
      <c r="G25" s="77"/>
    </row>
    <row r="26" spans="1:7">
      <c r="A26" s="20"/>
      <c r="B26" s="20"/>
      <c r="C26" s="20"/>
      <c r="D26" s="20"/>
      <c r="E26" s="20"/>
      <c r="F26" s="20"/>
      <c r="G26" s="20"/>
    </row>
    <row r="27" spans="1:7">
      <c r="A27" s="20"/>
      <c r="B27" s="20"/>
      <c r="C27" s="20"/>
      <c r="D27" s="20"/>
      <c r="E27" s="20"/>
      <c r="F27" s="20"/>
      <c r="G27" s="20"/>
    </row>
    <row r="28" spans="1:7">
      <c r="A28" s="20"/>
      <c r="B28" s="20"/>
      <c r="C28" s="20"/>
      <c r="D28" s="20"/>
      <c r="E28" s="20"/>
      <c r="F28" s="20"/>
      <c r="G28" s="20"/>
    </row>
    <row r="29" spans="1:7">
      <c r="A29" s="20"/>
      <c r="B29" s="20"/>
      <c r="C29" s="20"/>
      <c r="D29" s="20"/>
      <c r="E29" s="20"/>
      <c r="F29" s="20"/>
      <c r="G29" s="20"/>
    </row>
    <row r="30" spans="1:7">
      <c r="A30" s="20"/>
      <c r="B30" s="20"/>
      <c r="C30" s="20"/>
      <c r="D30" s="20"/>
      <c r="E30" s="20"/>
      <c r="F30" s="20"/>
      <c r="G30" s="20"/>
    </row>
  </sheetData>
  <sortState xmlns:xlrd2="http://schemas.microsoft.com/office/spreadsheetml/2017/richdata2" ref="A3:G11">
    <sortCondition descending="1" ref="C11"/>
  </sortState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33"/>
  <sheetViews>
    <sheetView workbookViewId="0">
      <selection activeCell="M10" sqref="M10"/>
    </sheetView>
  </sheetViews>
  <sheetFormatPr defaultColWidth="9.140625" defaultRowHeight="15"/>
  <cols>
    <col min="1" max="1" width="9.140625" style="54"/>
    <col min="2" max="2" width="40.140625" customWidth="1"/>
    <col min="3" max="3" width="20.42578125" customWidth="1"/>
    <col min="4" max="4" width="17.42578125" customWidth="1"/>
    <col min="5" max="5" width="16.7109375" style="38" customWidth="1"/>
    <col min="6" max="6" width="26.42578125" customWidth="1"/>
    <col min="7" max="7" width="18.28515625" customWidth="1"/>
  </cols>
  <sheetData>
    <row r="1" spans="1:7" ht="56.25" customHeight="1">
      <c r="A1" s="55"/>
      <c r="B1" s="98" t="s">
        <v>30</v>
      </c>
      <c r="C1" s="98"/>
      <c r="D1" s="98"/>
      <c r="E1" s="98"/>
      <c r="F1" s="98"/>
      <c r="G1" s="98"/>
    </row>
    <row r="2" spans="1:7" s="1" customFormat="1" ht="75">
      <c r="A2" s="56" t="s">
        <v>1</v>
      </c>
      <c r="B2" s="56" t="s">
        <v>2</v>
      </c>
      <c r="C2" s="56" t="s">
        <v>3</v>
      </c>
      <c r="D2" s="56" t="s">
        <v>4</v>
      </c>
      <c r="E2" s="57" t="s">
        <v>5</v>
      </c>
      <c r="F2" s="56" t="s">
        <v>6</v>
      </c>
      <c r="G2" s="56" t="s">
        <v>7</v>
      </c>
    </row>
    <row r="3" spans="1:7" s="1" customFormat="1">
      <c r="A3" s="58">
        <v>1</v>
      </c>
      <c r="B3" s="42" t="s">
        <v>31</v>
      </c>
      <c r="C3" s="58">
        <v>49</v>
      </c>
      <c r="D3" s="28">
        <f>C3*100/49</f>
        <v>100</v>
      </c>
      <c r="E3" s="43" t="s">
        <v>9</v>
      </c>
      <c r="F3" s="8" t="s">
        <v>10</v>
      </c>
      <c r="G3" s="59" t="s">
        <v>11</v>
      </c>
    </row>
    <row r="4" spans="1:7" s="1" customFormat="1" ht="18" customHeight="1">
      <c r="A4" s="58">
        <v>2</v>
      </c>
      <c r="B4" s="42" t="s">
        <v>32</v>
      </c>
      <c r="C4" s="58">
        <v>47</v>
      </c>
      <c r="D4" s="28">
        <f t="shared" ref="D4:D26" si="0">C4*100/49</f>
        <v>95.918367346938794</v>
      </c>
      <c r="E4" s="43" t="s">
        <v>9</v>
      </c>
      <c r="F4" s="8" t="s">
        <v>10</v>
      </c>
      <c r="G4" s="59" t="s">
        <v>11</v>
      </c>
    </row>
    <row r="5" spans="1:7" s="1" customFormat="1">
      <c r="A5" s="58">
        <v>3</v>
      </c>
      <c r="B5" s="42" t="s">
        <v>33</v>
      </c>
      <c r="C5" s="58">
        <v>45</v>
      </c>
      <c r="D5" s="28">
        <f t="shared" si="0"/>
        <v>91.836734693877503</v>
      </c>
      <c r="E5" s="43" t="s">
        <v>9</v>
      </c>
      <c r="F5" s="8" t="s">
        <v>10</v>
      </c>
      <c r="G5" s="59" t="s">
        <v>11</v>
      </c>
    </row>
    <row r="6" spans="1:7" s="1" customFormat="1">
      <c r="A6" s="58">
        <v>4</v>
      </c>
      <c r="B6" s="60" t="s">
        <v>34</v>
      </c>
      <c r="C6" s="61">
        <v>44</v>
      </c>
      <c r="D6" s="28">
        <f t="shared" si="0"/>
        <v>89.7959183673469</v>
      </c>
      <c r="E6" s="29" t="s">
        <v>22</v>
      </c>
      <c r="F6" s="30" t="s">
        <v>35</v>
      </c>
      <c r="G6" s="30" t="s">
        <v>36</v>
      </c>
    </row>
    <row r="7" spans="1:7" s="1" customFormat="1">
      <c r="A7" s="58">
        <v>5</v>
      </c>
      <c r="B7" s="26" t="s">
        <v>37</v>
      </c>
      <c r="C7" s="62">
        <v>41</v>
      </c>
      <c r="D7" s="28">
        <f t="shared" si="0"/>
        <v>83.673469387755105</v>
      </c>
      <c r="E7" s="29" t="s">
        <v>22</v>
      </c>
      <c r="F7" s="30" t="s">
        <v>38</v>
      </c>
      <c r="G7" s="63" t="s">
        <v>39</v>
      </c>
    </row>
    <row r="8" spans="1:7" s="1" customFormat="1" ht="15.75">
      <c r="A8" s="58">
        <v>6</v>
      </c>
      <c r="B8" s="33" t="s">
        <v>40</v>
      </c>
      <c r="C8" s="62">
        <v>36</v>
      </c>
      <c r="D8" s="28">
        <f t="shared" si="0"/>
        <v>73.469387755102005</v>
      </c>
      <c r="E8" s="29" t="s">
        <v>22</v>
      </c>
      <c r="F8" s="30" t="s">
        <v>38</v>
      </c>
      <c r="G8" s="63" t="s">
        <v>39</v>
      </c>
    </row>
    <row r="9" spans="1:7" s="1" customFormat="1" ht="15.75">
      <c r="A9" s="58">
        <v>7</v>
      </c>
      <c r="B9" s="31" t="s">
        <v>41</v>
      </c>
      <c r="C9" s="29">
        <v>34</v>
      </c>
      <c r="D9" s="28">
        <f t="shared" si="0"/>
        <v>69.387755102040799</v>
      </c>
      <c r="E9" s="29" t="s">
        <v>22</v>
      </c>
      <c r="F9" s="30" t="s">
        <v>42</v>
      </c>
      <c r="G9" s="30" t="s">
        <v>43</v>
      </c>
    </row>
    <row r="10" spans="1:7" s="1" customFormat="1" ht="15" customHeight="1">
      <c r="A10" s="7">
        <v>8</v>
      </c>
      <c r="B10" s="60" t="s">
        <v>44</v>
      </c>
      <c r="C10" s="61">
        <v>34</v>
      </c>
      <c r="D10" s="28">
        <f t="shared" si="0"/>
        <v>69.387755102040799</v>
      </c>
      <c r="E10" s="29" t="s">
        <v>22</v>
      </c>
      <c r="F10" s="30" t="s">
        <v>42</v>
      </c>
      <c r="G10" s="30" t="s">
        <v>43</v>
      </c>
    </row>
    <row r="11" spans="1:7" s="1" customFormat="1" ht="15.75">
      <c r="A11" s="7">
        <v>9</v>
      </c>
      <c r="B11" s="31" t="s">
        <v>45</v>
      </c>
      <c r="C11" s="29">
        <v>30</v>
      </c>
      <c r="D11" s="28">
        <f t="shared" si="0"/>
        <v>61.224489795918402</v>
      </c>
      <c r="E11" s="29" t="s">
        <v>22</v>
      </c>
      <c r="F11" s="30" t="s">
        <v>42</v>
      </c>
      <c r="G11" s="30" t="s">
        <v>43</v>
      </c>
    </row>
    <row r="12" spans="1:7" s="1" customFormat="1">
      <c r="A12" s="7">
        <v>10</v>
      </c>
      <c r="B12" s="64" t="s">
        <v>46</v>
      </c>
      <c r="C12" s="29">
        <v>30</v>
      </c>
      <c r="D12" s="28">
        <f t="shared" si="0"/>
        <v>61.224489795918402</v>
      </c>
      <c r="E12" s="29" t="s">
        <v>22</v>
      </c>
      <c r="F12" s="30" t="s">
        <v>35</v>
      </c>
      <c r="G12" s="30" t="s">
        <v>36</v>
      </c>
    </row>
    <row r="13" spans="1:7" s="1" customFormat="1">
      <c r="A13" s="58">
        <v>11</v>
      </c>
      <c r="B13" s="42" t="s">
        <v>47</v>
      </c>
      <c r="C13" s="58">
        <v>30</v>
      </c>
      <c r="D13" s="28">
        <f t="shared" si="0"/>
        <v>61.224489795918402</v>
      </c>
      <c r="E13" s="29" t="s">
        <v>22</v>
      </c>
      <c r="F13" s="8" t="s">
        <v>14</v>
      </c>
      <c r="G13" s="8" t="s">
        <v>48</v>
      </c>
    </row>
    <row r="14" spans="1:7" s="1" customFormat="1" ht="15.75">
      <c r="A14" s="7">
        <v>12</v>
      </c>
      <c r="B14" s="33" t="s">
        <v>49</v>
      </c>
      <c r="C14" s="62">
        <v>29</v>
      </c>
      <c r="D14" s="28">
        <f t="shared" si="0"/>
        <v>59.183673469387799</v>
      </c>
      <c r="E14" s="29" t="s">
        <v>22</v>
      </c>
      <c r="F14" s="30" t="s">
        <v>38</v>
      </c>
      <c r="G14" s="63" t="s">
        <v>39</v>
      </c>
    </row>
    <row r="15" spans="1:7" s="1" customFormat="1">
      <c r="A15" s="58">
        <v>13</v>
      </c>
      <c r="B15" s="65" t="s">
        <v>50</v>
      </c>
      <c r="C15" s="29">
        <v>28</v>
      </c>
      <c r="D15" s="28">
        <f t="shared" si="0"/>
        <v>57.142857142857103</v>
      </c>
      <c r="E15" s="43" t="s">
        <v>27</v>
      </c>
      <c r="F15" s="30" t="s">
        <v>51</v>
      </c>
      <c r="G15" s="45" t="s">
        <v>52</v>
      </c>
    </row>
    <row r="16" spans="1:7" s="1" customFormat="1">
      <c r="A16" s="7">
        <v>14</v>
      </c>
      <c r="B16" s="60" t="s">
        <v>53</v>
      </c>
      <c r="C16" s="61">
        <v>26</v>
      </c>
      <c r="D16" s="28">
        <f t="shared" si="0"/>
        <v>53.061224489795897</v>
      </c>
      <c r="E16" s="43" t="s">
        <v>27</v>
      </c>
      <c r="F16" s="30" t="s">
        <v>35</v>
      </c>
      <c r="G16" s="30" t="s">
        <v>36</v>
      </c>
    </row>
    <row r="17" spans="1:7">
      <c r="A17" s="58">
        <v>15</v>
      </c>
      <c r="B17" s="65" t="s">
        <v>54</v>
      </c>
      <c r="C17" s="29">
        <v>26</v>
      </c>
      <c r="D17" s="28">
        <f t="shared" si="0"/>
        <v>53.061224489795897</v>
      </c>
      <c r="E17" s="43" t="s">
        <v>27</v>
      </c>
      <c r="F17" s="30" t="s">
        <v>51</v>
      </c>
      <c r="G17" s="45" t="s">
        <v>52</v>
      </c>
    </row>
    <row r="18" spans="1:7">
      <c r="A18" s="7">
        <v>16</v>
      </c>
      <c r="B18" s="65" t="s">
        <v>55</v>
      </c>
      <c r="C18" s="29">
        <v>23</v>
      </c>
      <c r="D18" s="28">
        <f t="shared" si="0"/>
        <v>46.938775510204103</v>
      </c>
      <c r="E18" s="43" t="s">
        <v>27</v>
      </c>
      <c r="F18" s="30" t="s">
        <v>51</v>
      </c>
      <c r="G18" s="45" t="s">
        <v>56</v>
      </c>
    </row>
    <row r="19" spans="1:7" ht="17.100000000000001" customHeight="1">
      <c r="A19" s="58">
        <v>17</v>
      </c>
      <c r="B19" s="66" t="s">
        <v>57</v>
      </c>
      <c r="C19" s="58">
        <v>23</v>
      </c>
      <c r="D19" s="28">
        <f t="shared" si="0"/>
        <v>46.938775510204103</v>
      </c>
      <c r="E19" s="43" t="s">
        <v>27</v>
      </c>
      <c r="F19" s="8" t="s">
        <v>14</v>
      </c>
      <c r="G19" s="8" t="s">
        <v>48</v>
      </c>
    </row>
    <row r="20" spans="1:7">
      <c r="A20" s="7">
        <v>18</v>
      </c>
      <c r="B20" s="65" t="s">
        <v>58</v>
      </c>
      <c r="C20" s="67">
        <v>22</v>
      </c>
      <c r="D20" s="28">
        <f t="shared" si="0"/>
        <v>44.8979591836735</v>
      </c>
      <c r="E20" s="43" t="s">
        <v>27</v>
      </c>
      <c r="F20" s="30" t="s">
        <v>51</v>
      </c>
      <c r="G20" s="45" t="s">
        <v>52</v>
      </c>
    </row>
    <row r="21" spans="1:7" ht="15.95" customHeight="1">
      <c r="A21" s="7">
        <v>19</v>
      </c>
      <c r="B21" s="26" t="s">
        <v>59</v>
      </c>
      <c r="C21" s="29">
        <v>21</v>
      </c>
      <c r="D21" s="28">
        <f t="shared" si="0"/>
        <v>42.857142857142897</v>
      </c>
      <c r="E21" s="43" t="s">
        <v>27</v>
      </c>
      <c r="F21" s="30" t="s">
        <v>35</v>
      </c>
      <c r="G21" s="30" t="s">
        <v>36</v>
      </c>
    </row>
    <row r="22" spans="1:7" ht="15.75">
      <c r="A22" s="7"/>
      <c r="B22" s="33" t="s">
        <v>60</v>
      </c>
      <c r="C22" s="29">
        <v>20</v>
      </c>
      <c r="D22" s="28">
        <f t="shared" si="0"/>
        <v>40.816326530612201</v>
      </c>
      <c r="E22" s="43" t="s">
        <v>27</v>
      </c>
      <c r="F22" s="30" t="s">
        <v>35</v>
      </c>
      <c r="G22" s="30" t="s">
        <v>36</v>
      </c>
    </row>
    <row r="23" spans="1:7">
      <c r="A23" s="7">
        <v>21</v>
      </c>
      <c r="B23" s="65" t="s">
        <v>61</v>
      </c>
      <c r="C23" s="29">
        <v>20</v>
      </c>
      <c r="D23" s="28">
        <f t="shared" si="0"/>
        <v>40.816326530612201</v>
      </c>
      <c r="E23" s="43" t="s">
        <v>27</v>
      </c>
      <c r="F23" s="30" t="s">
        <v>51</v>
      </c>
      <c r="G23" s="45" t="s">
        <v>52</v>
      </c>
    </row>
    <row r="24" spans="1:7">
      <c r="A24" s="58">
        <v>22</v>
      </c>
      <c r="B24" s="65" t="s">
        <v>62</v>
      </c>
      <c r="C24" s="29">
        <v>20</v>
      </c>
      <c r="D24" s="28">
        <f t="shared" si="0"/>
        <v>40.816326530612201</v>
      </c>
      <c r="E24" s="43" t="s">
        <v>27</v>
      </c>
      <c r="F24" s="30" t="s">
        <v>51</v>
      </c>
      <c r="G24" s="45" t="s">
        <v>52</v>
      </c>
    </row>
    <row r="25" spans="1:7" ht="15" customHeight="1">
      <c r="A25" s="58">
        <v>23</v>
      </c>
      <c r="B25" s="65" t="s">
        <v>63</v>
      </c>
      <c r="C25" s="29">
        <v>18</v>
      </c>
      <c r="D25" s="28">
        <f t="shared" si="0"/>
        <v>36.734693877551003</v>
      </c>
      <c r="E25" s="43" t="s">
        <v>27</v>
      </c>
      <c r="F25" s="30" t="s">
        <v>51</v>
      </c>
      <c r="G25" s="45" t="s">
        <v>52</v>
      </c>
    </row>
    <row r="26" spans="1:7">
      <c r="A26" s="58">
        <v>24</v>
      </c>
      <c r="B26" s="65" t="s">
        <v>64</v>
      </c>
      <c r="C26" s="29">
        <v>17</v>
      </c>
      <c r="D26" s="28">
        <f t="shared" si="0"/>
        <v>34.6938775510204</v>
      </c>
      <c r="E26" s="43" t="s">
        <v>27</v>
      </c>
      <c r="F26" s="30" t="s">
        <v>51</v>
      </c>
      <c r="G26" s="45" t="s">
        <v>52</v>
      </c>
    </row>
    <row r="27" spans="1:7">
      <c r="A27" s="58"/>
      <c r="B27" s="42"/>
      <c r="C27" s="42"/>
      <c r="D27" s="42"/>
      <c r="E27" s="43"/>
      <c r="F27" s="42"/>
      <c r="G27" s="42"/>
    </row>
    <row r="28" spans="1:7">
      <c r="A28" s="58"/>
      <c r="B28" s="42"/>
      <c r="C28" s="42"/>
      <c r="D28" s="42"/>
      <c r="E28" s="43"/>
      <c r="F28" s="42"/>
      <c r="G28" s="42"/>
    </row>
    <row r="29" spans="1:7">
      <c r="A29" s="58"/>
      <c r="B29" s="42"/>
      <c r="C29" s="42"/>
      <c r="D29" s="42"/>
      <c r="E29" s="43"/>
      <c r="F29" s="42"/>
      <c r="G29" s="42"/>
    </row>
    <row r="30" spans="1:7">
      <c r="A30" s="58"/>
      <c r="B30" s="42"/>
      <c r="C30" s="42"/>
      <c r="D30" s="42"/>
      <c r="E30" s="43"/>
      <c r="F30" s="42"/>
      <c r="G30" s="42"/>
    </row>
    <row r="31" spans="1:7">
      <c r="A31" s="58"/>
      <c r="B31" s="42"/>
      <c r="C31" s="42"/>
      <c r="D31" s="42"/>
      <c r="E31" s="43"/>
      <c r="F31" s="42"/>
      <c r="G31" s="42"/>
    </row>
    <row r="32" spans="1:7">
      <c r="A32" s="58"/>
      <c r="B32" s="42"/>
      <c r="C32" s="42"/>
      <c r="D32" s="42"/>
      <c r="E32" s="43"/>
      <c r="F32" s="42"/>
      <c r="G32" s="42"/>
    </row>
    <row r="33" spans="1:7">
      <c r="A33" s="58"/>
      <c r="B33" s="42"/>
      <c r="C33" s="42"/>
      <c r="D33" s="42"/>
      <c r="E33" s="43"/>
      <c r="F33" s="42"/>
      <c r="G33" s="42"/>
    </row>
  </sheetData>
  <autoFilter ref="A2:G26" xr:uid="{00000000-0009-0000-0000-000002000000}">
    <filterColumn colId="3">
      <iconFilter iconSet="3Arrows"/>
    </filterColumn>
    <sortState xmlns:xlrd2="http://schemas.microsoft.com/office/spreadsheetml/2017/richdata2" ref="A3:G26">
      <sortCondition descending="1" ref="D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2" workbookViewId="0">
      <selection activeCell="K36" sqref="K36:L36"/>
    </sheetView>
  </sheetViews>
  <sheetFormatPr defaultColWidth="9.140625" defaultRowHeight="15"/>
  <cols>
    <col min="2" max="2" width="50.7109375" customWidth="1"/>
    <col min="3" max="3" width="20.42578125" style="38" customWidth="1"/>
    <col min="4" max="4" width="17.42578125" customWidth="1"/>
    <col min="5" max="5" width="16.7109375" customWidth="1"/>
    <col min="6" max="6" width="26.42578125" style="39" customWidth="1"/>
    <col min="7" max="7" width="25" customWidth="1"/>
  </cols>
  <sheetData>
    <row r="1" spans="1:7" s="37" customFormat="1" ht="56.25" customHeight="1">
      <c r="A1" s="22"/>
      <c r="B1" s="98" t="s">
        <v>65</v>
      </c>
      <c r="C1" s="98"/>
      <c r="D1" s="98"/>
      <c r="E1" s="98"/>
      <c r="F1" s="99"/>
      <c r="G1" s="98"/>
    </row>
    <row r="2" spans="1:7" s="37" customFormat="1" ht="75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 s="37" customFormat="1">
      <c r="A3" s="25">
        <v>1</v>
      </c>
      <c r="B3" s="40" t="s">
        <v>66</v>
      </c>
      <c r="C3" s="29">
        <v>67</v>
      </c>
      <c r="D3" s="28">
        <f t="shared" ref="D3:D37" si="0">C3*100/80</f>
        <v>83.75</v>
      </c>
      <c r="E3" s="29" t="s">
        <v>9</v>
      </c>
      <c r="F3" s="41" t="s">
        <v>67</v>
      </c>
      <c r="G3" s="30" t="s">
        <v>68</v>
      </c>
    </row>
    <row r="4" spans="1:7" s="37" customFormat="1">
      <c r="A4" s="25">
        <v>2</v>
      </c>
      <c r="B4" s="26" t="s">
        <v>69</v>
      </c>
      <c r="C4" s="27">
        <v>58</v>
      </c>
      <c r="D4" s="28">
        <f t="shared" si="0"/>
        <v>72.5</v>
      </c>
      <c r="E4" s="29" t="s">
        <v>9</v>
      </c>
      <c r="F4" s="41" t="s">
        <v>67</v>
      </c>
      <c r="G4" s="30" t="s">
        <v>68</v>
      </c>
    </row>
    <row r="5" spans="1:7" s="37" customFormat="1" ht="15.75">
      <c r="A5" s="25">
        <v>3</v>
      </c>
      <c r="B5" s="31" t="s">
        <v>70</v>
      </c>
      <c r="C5" s="32">
        <v>54</v>
      </c>
      <c r="D5" s="28">
        <f t="shared" si="0"/>
        <v>67.5</v>
      </c>
      <c r="E5" s="29" t="s">
        <v>9</v>
      </c>
      <c r="F5" s="41" t="s">
        <v>67</v>
      </c>
      <c r="G5" s="30" t="s">
        <v>68</v>
      </c>
    </row>
    <row r="6" spans="1:7" s="37" customFormat="1" ht="15.75">
      <c r="A6" s="25">
        <v>4</v>
      </c>
      <c r="B6" s="31" t="s">
        <v>71</v>
      </c>
      <c r="C6" s="32">
        <v>48</v>
      </c>
      <c r="D6" s="28">
        <f t="shared" si="0"/>
        <v>60</v>
      </c>
      <c r="E6" s="29" t="s">
        <v>13</v>
      </c>
      <c r="F6" s="41" t="s">
        <v>38</v>
      </c>
      <c r="G6" s="30" t="s">
        <v>39</v>
      </c>
    </row>
    <row r="7" spans="1:7" s="37" customFormat="1">
      <c r="A7" s="25">
        <v>5</v>
      </c>
      <c r="B7" s="26" t="s">
        <v>72</v>
      </c>
      <c r="C7" s="27">
        <v>44</v>
      </c>
      <c r="D7" s="28">
        <f t="shared" si="0"/>
        <v>55</v>
      </c>
      <c r="E7" s="29" t="s">
        <v>13</v>
      </c>
      <c r="F7" s="41" t="s">
        <v>35</v>
      </c>
      <c r="G7" s="30" t="s">
        <v>36</v>
      </c>
    </row>
    <row r="8" spans="1:7" s="37" customFormat="1">
      <c r="A8" s="25">
        <v>6</v>
      </c>
      <c r="B8" s="42" t="s">
        <v>73</v>
      </c>
      <c r="C8" s="43">
        <v>41</v>
      </c>
      <c r="D8" s="28">
        <f t="shared" si="0"/>
        <v>51.25</v>
      </c>
      <c r="E8" s="29" t="s">
        <v>13</v>
      </c>
      <c r="F8" s="44" t="s">
        <v>14</v>
      </c>
      <c r="G8" s="8" t="s">
        <v>74</v>
      </c>
    </row>
    <row r="9" spans="1:7" s="37" customFormat="1">
      <c r="A9" s="25">
        <v>7</v>
      </c>
      <c r="B9" s="42" t="s">
        <v>75</v>
      </c>
      <c r="C9" s="29">
        <v>39</v>
      </c>
      <c r="D9" s="28">
        <f t="shared" si="0"/>
        <v>48.75</v>
      </c>
      <c r="E9" s="29" t="s">
        <v>13</v>
      </c>
      <c r="F9" s="44" t="s">
        <v>10</v>
      </c>
      <c r="G9" s="45" t="s">
        <v>11</v>
      </c>
    </row>
    <row r="10" spans="1:7" s="37" customFormat="1" ht="15.75">
      <c r="A10" s="25">
        <v>8</v>
      </c>
      <c r="B10" s="31" t="s">
        <v>76</v>
      </c>
      <c r="C10" s="32">
        <v>38</v>
      </c>
      <c r="D10" s="28">
        <f t="shared" si="0"/>
        <v>47.5</v>
      </c>
      <c r="E10" s="29" t="s">
        <v>13</v>
      </c>
      <c r="F10" s="41" t="s">
        <v>35</v>
      </c>
      <c r="G10" s="30" t="s">
        <v>36</v>
      </c>
    </row>
    <row r="11" spans="1:7" s="37" customFormat="1" ht="15.75">
      <c r="A11" s="25">
        <v>9</v>
      </c>
      <c r="B11" s="46" t="s">
        <v>77</v>
      </c>
      <c r="C11" s="29">
        <v>37</v>
      </c>
      <c r="D11" s="28">
        <f t="shared" si="0"/>
        <v>46.25</v>
      </c>
      <c r="E11" s="29" t="s">
        <v>13</v>
      </c>
      <c r="F11" s="41" t="s">
        <v>35</v>
      </c>
      <c r="G11" s="30" t="s">
        <v>36</v>
      </c>
    </row>
    <row r="12" spans="1:7" s="37" customFormat="1">
      <c r="A12" s="25">
        <v>10</v>
      </c>
      <c r="B12" s="42" t="s">
        <v>78</v>
      </c>
      <c r="C12" s="29">
        <v>37</v>
      </c>
      <c r="D12" s="28">
        <f t="shared" si="0"/>
        <v>46.25</v>
      </c>
      <c r="E12" s="29" t="s">
        <v>13</v>
      </c>
      <c r="F12" s="44" t="s">
        <v>10</v>
      </c>
      <c r="G12" s="45" t="s">
        <v>11</v>
      </c>
    </row>
    <row r="13" spans="1:7" s="37" customFormat="1" ht="15.75">
      <c r="A13" s="25">
        <v>11</v>
      </c>
      <c r="B13" s="33" t="s">
        <v>79</v>
      </c>
      <c r="C13" s="29">
        <v>35</v>
      </c>
      <c r="D13" s="28">
        <f t="shared" si="0"/>
        <v>43.75</v>
      </c>
      <c r="E13" s="29" t="s">
        <v>13</v>
      </c>
      <c r="F13" s="41" t="s">
        <v>35</v>
      </c>
      <c r="G13" s="30" t="s">
        <v>36</v>
      </c>
    </row>
    <row r="14" spans="1:7" s="37" customFormat="1" ht="15.75">
      <c r="A14" s="25">
        <v>12</v>
      </c>
      <c r="B14" s="31" t="s">
        <v>80</v>
      </c>
      <c r="C14" s="27">
        <v>35</v>
      </c>
      <c r="D14" s="28">
        <f t="shared" si="0"/>
        <v>43.75</v>
      </c>
      <c r="E14" s="29" t="s">
        <v>13</v>
      </c>
      <c r="F14" s="41" t="s">
        <v>51</v>
      </c>
      <c r="G14" s="45" t="s">
        <v>52</v>
      </c>
    </row>
    <row r="15" spans="1:7" s="37" customFormat="1" ht="15.75">
      <c r="A15" s="25">
        <v>13</v>
      </c>
      <c r="B15" s="12" t="s">
        <v>81</v>
      </c>
      <c r="C15" s="27">
        <v>31</v>
      </c>
      <c r="D15" s="28">
        <f t="shared" si="0"/>
        <v>38.75</v>
      </c>
      <c r="E15" s="29" t="s">
        <v>13</v>
      </c>
      <c r="F15" s="41" t="s">
        <v>42</v>
      </c>
      <c r="G15" s="30" t="s">
        <v>43</v>
      </c>
    </row>
    <row r="16" spans="1:7" s="37" customFormat="1" ht="15.75">
      <c r="A16" s="25">
        <v>14</v>
      </c>
      <c r="B16" s="33" t="s">
        <v>82</v>
      </c>
      <c r="C16" s="29">
        <v>31</v>
      </c>
      <c r="D16" s="28">
        <f t="shared" si="0"/>
        <v>38.75</v>
      </c>
      <c r="E16" s="29" t="s">
        <v>13</v>
      </c>
      <c r="F16" s="41" t="s">
        <v>38</v>
      </c>
      <c r="G16" s="30" t="s">
        <v>39</v>
      </c>
    </row>
    <row r="17" spans="1:7" s="37" customFormat="1">
      <c r="A17" s="25">
        <v>15</v>
      </c>
      <c r="B17" s="42" t="s">
        <v>83</v>
      </c>
      <c r="C17" s="43">
        <v>31</v>
      </c>
      <c r="D17" s="28">
        <f t="shared" si="0"/>
        <v>38.75</v>
      </c>
      <c r="E17" s="29" t="s">
        <v>13</v>
      </c>
      <c r="F17" s="44" t="s">
        <v>14</v>
      </c>
      <c r="G17" s="8" t="s">
        <v>74</v>
      </c>
    </row>
    <row r="18" spans="1:7" s="37" customFormat="1" ht="15.75">
      <c r="A18" s="25">
        <v>16</v>
      </c>
      <c r="B18" s="31" t="s">
        <v>84</v>
      </c>
      <c r="C18" s="27">
        <v>29</v>
      </c>
      <c r="D18" s="28">
        <f t="shared" si="0"/>
        <v>36.25</v>
      </c>
      <c r="E18" s="29" t="s">
        <v>27</v>
      </c>
      <c r="F18" s="41" t="s">
        <v>67</v>
      </c>
      <c r="G18" s="30" t="s">
        <v>68</v>
      </c>
    </row>
    <row r="19" spans="1:7" s="37" customFormat="1">
      <c r="A19" s="25">
        <v>17</v>
      </c>
      <c r="B19" s="42" t="s">
        <v>85</v>
      </c>
      <c r="C19" s="29">
        <v>29</v>
      </c>
      <c r="D19" s="28">
        <f t="shared" si="0"/>
        <v>36.25</v>
      </c>
      <c r="E19" s="29" t="s">
        <v>27</v>
      </c>
      <c r="F19" s="44" t="s">
        <v>10</v>
      </c>
      <c r="G19" s="45" t="s">
        <v>11</v>
      </c>
    </row>
    <row r="20" spans="1:7" s="37" customFormat="1">
      <c r="A20" s="25">
        <v>18</v>
      </c>
      <c r="B20" s="42" t="s">
        <v>86</v>
      </c>
      <c r="C20" s="43">
        <v>27</v>
      </c>
      <c r="D20" s="28">
        <f t="shared" si="0"/>
        <v>33.75</v>
      </c>
      <c r="E20" s="29" t="s">
        <v>27</v>
      </c>
      <c r="F20" s="44" t="s">
        <v>14</v>
      </c>
      <c r="G20" s="8" t="s">
        <v>48</v>
      </c>
    </row>
    <row r="21" spans="1:7" s="37" customFormat="1">
      <c r="A21" s="25">
        <v>19</v>
      </c>
      <c r="B21" s="20" t="s">
        <v>87</v>
      </c>
      <c r="C21" s="47">
        <v>27</v>
      </c>
      <c r="D21" s="28">
        <f t="shared" si="0"/>
        <v>33.75</v>
      </c>
      <c r="E21" s="29" t="s">
        <v>27</v>
      </c>
      <c r="F21" s="44" t="s">
        <v>14</v>
      </c>
      <c r="G21" s="8" t="s">
        <v>74</v>
      </c>
    </row>
    <row r="22" spans="1:7" s="37" customFormat="1">
      <c r="A22" s="25">
        <v>20</v>
      </c>
      <c r="B22" s="48" t="s">
        <v>88</v>
      </c>
      <c r="C22" s="49">
        <v>26</v>
      </c>
      <c r="D22" s="28">
        <f t="shared" si="0"/>
        <v>32.5</v>
      </c>
      <c r="E22" s="29" t="s">
        <v>27</v>
      </c>
      <c r="F22" s="41" t="s">
        <v>67</v>
      </c>
      <c r="G22" s="30" t="s">
        <v>68</v>
      </c>
    </row>
    <row r="23" spans="1:7" s="37" customFormat="1">
      <c r="A23" s="25">
        <v>21</v>
      </c>
      <c r="B23" s="20" t="s">
        <v>89</v>
      </c>
      <c r="C23" s="47">
        <v>26</v>
      </c>
      <c r="D23" s="28">
        <f t="shared" si="0"/>
        <v>32.5</v>
      </c>
      <c r="E23" s="29" t="s">
        <v>27</v>
      </c>
      <c r="F23" s="44" t="s">
        <v>14</v>
      </c>
      <c r="G23" s="8" t="s">
        <v>74</v>
      </c>
    </row>
    <row r="24" spans="1:7">
      <c r="A24" s="25">
        <v>22</v>
      </c>
      <c r="B24" s="20" t="s">
        <v>90</v>
      </c>
      <c r="C24" s="47">
        <v>26</v>
      </c>
      <c r="D24" s="28">
        <f t="shared" si="0"/>
        <v>32.5</v>
      </c>
      <c r="E24" s="29" t="s">
        <v>27</v>
      </c>
      <c r="F24" s="44" t="s">
        <v>14</v>
      </c>
      <c r="G24" s="8" t="s">
        <v>74</v>
      </c>
    </row>
    <row r="25" spans="1:7">
      <c r="A25" s="25">
        <v>23</v>
      </c>
      <c r="B25" s="50" t="s">
        <v>91</v>
      </c>
      <c r="C25" s="51">
        <v>25</v>
      </c>
      <c r="D25" s="28">
        <f t="shared" si="0"/>
        <v>31.25</v>
      </c>
      <c r="E25" s="29" t="s">
        <v>27</v>
      </c>
      <c r="F25" s="52" t="s">
        <v>67</v>
      </c>
      <c r="G25" s="53" t="s">
        <v>68</v>
      </c>
    </row>
    <row r="26" spans="1:7">
      <c r="A26" s="25">
        <v>24</v>
      </c>
      <c r="B26" s="42" t="s">
        <v>92</v>
      </c>
      <c r="C26" s="29">
        <v>24</v>
      </c>
      <c r="D26" s="28">
        <f t="shared" si="0"/>
        <v>30</v>
      </c>
      <c r="E26" s="29" t="s">
        <v>27</v>
      </c>
      <c r="F26" s="44" t="s">
        <v>10</v>
      </c>
      <c r="G26" s="45" t="s">
        <v>11</v>
      </c>
    </row>
    <row r="27" spans="1:7">
      <c r="A27" s="25">
        <v>25</v>
      </c>
      <c r="B27" s="40" t="s">
        <v>93</v>
      </c>
      <c r="C27" s="29">
        <v>23</v>
      </c>
      <c r="D27" s="28">
        <f t="shared" si="0"/>
        <v>28.75</v>
      </c>
      <c r="E27" s="29" t="s">
        <v>27</v>
      </c>
      <c r="F27" s="41" t="s">
        <v>67</v>
      </c>
      <c r="G27" s="30" t="s">
        <v>68</v>
      </c>
    </row>
    <row r="28" spans="1:7" ht="15.75">
      <c r="A28" s="25">
        <v>26</v>
      </c>
      <c r="B28" s="31" t="s">
        <v>94</v>
      </c>
      <c r="C28" s="32">
        <v>21</v>
      </c>
      <c r="D28" s="28">
        <f t="shared" si="0"/>
        <v>26.25</v>
      </c>
      <c r="E28" s="29" t="s">
        <v>27</v>
      </c>
      <c r="F28" s="41" t="s">
        <v>42</v>
      </c>
      <c r="G28" s="30" t="s">
        <v>43</v>
      </c>
    </row>
    <row r="29" spans="1:7">
      <c r="A29" s="25">
        <v>27</v>
      </c>
      <c r="B29" s="40" t="s">
        <v>95</v>
      </c>
      <c r="C29" s="29">
        <v>20</v>
      </c>
      <c r="D29" s="28">
        <f t="shared" si="0"/>
        <v>25</v>
      </c>
      <c r="E29" s="29" t="s">
        <v>27</v>
      </c>
      <c r="F29" s="41" t="s">
        <v>67</v>
      </c>
      <c r="G29" s="30" t="s">
        <v>68</v>
      </c>
    </row>
    <row r="30" spans="1:7">
      <c r="A30" s="25">
        <v>28</v>
      </c>
      <c r="B30" s="42" t="s">
        <v>96</v>
      </c>
      <c r="C30" s="29">
        <v>20</v>
      </c>
      <c r="D30" s="28">
        <f t="shared" si="0"/>
        <v>25</v>
      </c>
      <c r="E30" s="29" t="s">
        <v>27</v>
      </c>
      <c r="F30" s="41" t="s">
        <v>67</v>
      </c>
      <c r="G30" s="30" t="s">
        <v>68</v>
      </c>
    </row>
    <row r="31" spans="1:7">
      <c r="A31" s="25">
        <v>29</v>
      </c>
      <c r="B31" s="26" t="s">
        <v>97</v>
      </c>
      <c r="C31" s="27">
        <v>19</v>
      </c>
      <c r="D31" s="28">
        <f t="shared" si="0"/>
        <v>23.75</v>
      </c>
      <c r="E31" s="29" t="s">
        <v>27</v>
      </c>
      <c r="F31" s="41" t="s">
        <v>51</v>
      </c>
      <c r="G31" s="45" t="s">
        <v>52</v>
      </c>
    </row>
    <row r="32" spans="1:7" ht="15.75">
      <c r="A32" s="25">
        <v>30</v>
      </c>
      <c r="B32" s="31" t="s">
        <v>98</v>
      </c>
      <c r="C32" s="27">
        <v>18</v>
      </c>
      <c r="D32" s="28">
        <f t="shared" si="0"/>
        <v>22.5</v>
      </c>
      <c r="E32" s="29" t="s">
        <v>27</v>
      </c>
      <c r="F32" s="41" t="s">
        <v>51</v>
      </c>
      <c r="G32" s="45" t="s">
        <v>52</v>
      </c>
    </row>
    <row r="33" spans="1:7">
      <c r="A33" s="25">
        <v>31</v>
      </c>
      <c r="B33" s="26" t="s">
        <v>99</v>
      </c>
      <c r="C33" s="27">
        <v>17</v>
      </c>
      <c r="D33" s="28">
        <f t="shared" si="0"/>
        <v>21.25</v>
      </c>
      <c r="E33" s="29" t="s">
        <v>27</v>
      </c>
      <c r="F33" s="41" t="s">
        <v>38</v>
      </c>
      <c r="G33" s="30" t="s">
        <v>39</v>
      </c>
    </row>
    <row r="34" spans="1:7">
      <c r="A34" s="25">
        <v>32</v>
      </c>
      <c r="B34" s="42" t="s">
        <v>100</v>
      </c>
      <c r="C34" s="43">
        <v>16</v>
      </c>
      <c r="D34" s="28">
        <f t="shared" si="0"/>
        <v>20</v>
      </c>
      <c r="E34" s="29" t="s">
        <v>27</v>
      </c>
      <c r="F34" s="44" t="s">
        <v>14</v>
      </c>
      <c r="G34" s="8" t="s">
        <v>74</v>
      </c>
    </row>
    <row r="35" spans="1:7">
      <c r="A35" s="25">
        <v>33</v>
      </c>
      <c r="B35" s="42" t="s">
        <v>101</v>
      </c>
      <c r="C35" s="43">
        <v>16</v>
      </c>
      <c r="D35" s="28">
        <f t="shared" si="0"/>
        <v>20</v>
      </c>
      <c r="E35" s="29" t="s">
        <v>27</v>
      </c>
      <c r="F35" s="44" t="s">
        <v>14</v>
      </c>
      <c r="G35" s="8" t="s">
        <v>74</v>
      </c>
    </row>
    <row r="36" spans="1:7" ht="15.75">
      <c r="A36" s="25">
        <v>34</v>
      </c>
      <c r="B36" s="33" t="s">
        <v>102</v>
      </c>
      <c r="C36" s="29">
        <v>15</v>
      </c>
      <c r="D36" s="28">
        <f t="shared" si="0"/>
        <v>18.75</v>
      </c>
      <c r="E36" s="29" t="s">
        <v>27</v>
      </c>
      <c r="F36" s="41" t="s">
        <v>38</v>
      </c>
      <c r="G36" s="30" t="s">
        <v>39</v>
      </c>
    </row>
    <row r="37" spans="1:7">
      <c r="A37" s="25">
        <v>35</v>
      </c>
      <c r="B37" s="42" t="s">
        <v>103</v>
      </c>
      <c r="C37" s="29">
        <v>12</v>
      </c>
      <c r="D37" s="28">
        <f t="shared" si="0"/>
        <v>15</v>
      </c>
      <c r="E37" s="29" t="s">
        <v>27</v>
      </c>
      <c r="F37" s="41" t="s">
        <v>67</v>
      </c>
      <c r="G37" s="30" t="s">
        <v>68</v>
      </c>
    </row>
    <row r="38" spans="1:7">
      <c r="A38" s="42"/>
      <c r="B38" s="42"/>
      <c r="C38" s="43"/>
      <c r="D38" s="42"/>
      <c r="E38" s="42"/>
      <c r="F38" s="44"/>
      <c r="G38" s="8"/>
    </row>
    <row r="39" spans="1:7">
      <c r="A39" s="42"/>
      <c r="B39" s="42"/>
      <c r="C39" s="43"/>
      <c r="D39" s="42"/>
      <c r="E39" s="42"/>
      <c r="F39" s="44"/>
      <c r="G39" s="42"/>
    </row>
    <row r="40" spans="1:7">
      <c r="A40" s="42"/>
      <c r="B40" s="42"/>
      <c r="C40" s="43"/>
      <c r="D40" s="42"/>
      <c r="E40" s="42"/>
      <c r="F40" s="44"/>
      <c r="G40" s="42"/>
    </row>
    <row r="41" spans="1:7">
      <c r="A41" s="42"/>
      <c r="B41" s="42"/>
      <c r="C41" s="43"/>
      <c r="D41" s="42"/>
      <c r="E41" s="42"/>
      <c r="F41" s="44"/>
      <c r="G41" s="42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A3" sqref="A3:A9"/>
    </sheetView>
  </sheetViews>
  <sheetFormatPr defaultColWidth="9" defaultRowHeight="15"/>
  <cols>
    <col min="2" max="2" width="44.140625" customWidth="1"/>
    <col min="3" max="3" width="14.7109375" customWidth="1"/>
    <col min="4" max="4" width="14.5703125" customWidth="1"/>
    <col min="5" max="5" width="11.42578125" customWidth="1"/>
    <col min="6" max="6" width="30.140625" customWidth="1"/>
    <col min="7" max="7" width="29.28515625" customWidth="1"/>
  </cols>
  <sheetData>
    <row r="1" spans="1:7" ht="75" customHeight="1">
      <c r="A1" s="22"/>
      <c r="B1" s="98" t="s">
        <v>104</v>
      </c>
      <c r="C1" s="98"/>
      <c r="D1" s="98"/>
      <c r="E1" s="98"/>
      <c r="F1" s="98"/>
      <c r="G1" s="98"/>
    </row>
    <row r="2" spans="1:7" ht="180" customHeight="1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>
      <c r="A3" s="25">
        <v>1</v>
      </c>
      <c r="B3" s="26" t="s">
        <v>105</v>
      </c>
      <c r="C3" s="27">
        <v>59</v>
      </c>
      <c r="D3" s="28">
        <f t="shared" ref="D3:D9" si="0">C3*100/80</f>
        <v>73.75</v>
      </c>
      <c r="E3" s="29" t="s">
        <v>9</v>
      </c>
      <c r="F3" s="30" t="s">
        <v>14</v>
      </c>
      <c r="G3" s="30" t="s">
        <v>106</v>
      </c>
    </row>
    <row r="4" spans="1:7" ht="15.75">
      <c r="A4" s="25">
        <v>2</v>
      </c>
      <c r="B4" s="31" t="s">
        <v>107</v>
      </c>
      <c r="C4" s="32">
        <v>52</v>
      </c>
      <c r="D4" s="28">
        <f t="shared" si="0"/>
        <v>65</v>
      </c>
      <c r="E4" s="29" t="s">
        <v>22</v>
      </c>
      <c r="F4" s="30" t="s">
        <v>38</v>
      </c>
      <c r="G4" s="30" t="s">
        <v>39</v>
      </c>
    </row>
    <row r="5" spans="1:7" ht="15.75">
      <c r="A5" s="25">
        <v>3</v>
      </c>
      <c r="B5" s="33" t="s">
        <v>108</v>
      </c>
      <c r="C5" s="29">
        <v>49</v>
      </c>
      <c r="D5" s="28">
        <f t="shared" si="0"/>
        <v>61.25</v>
      </c>
      <c r="E5" s="29" t="s">
        <v>22</v>
      </c>
      <c r="F5" s="30" t="s">
        <v>38</v>
      </c>
      <c r="G5" s="30" t="s">
        <v>39</v>
      </c>
    </row>
    <row r="6" spans="1:7" ht="15.75">
      <c r="A6" s="25">
        <v>4</v>
      </c>
      <c r="B6" s="33" t="s">
        <v>109</v>
      </c>
      <c r="C6" s="29">
        <v>41</v>
      </c>
      <c r="D6" s="28">
        <f t="shared" si="0"/>
        <v>51.25</v>
      </c>
      <c r="E6" s="29" t="s">
        <v>27</v>
      </c>
      <c r="F6" s="30" t="s">
        <v>14</v>
      </c>
      <c r="G6" s="30" t="s">
        <v>106</v>
      </c>
    </row>
    <row r="7" spans="1:7" ht="15.75">
      <c r="A7" s="25">
        <v>5</v>
      </c>
      <c r="B7" s="12" t="s">
        <v>110</v>
      </c>
      <c r="C7" s="27">
        <v>39</v>
      </c>
      <c r="D7" s="28">
        <f t="shared" si="0"/>
        <v>48.75</v>
      </c>
      <c r="E7" s="29" t="s">
        <v>27</v>
      </c>
      <c r="F7" s="30" t="s">
        <v>14</v>
      </c>
      <c r="G7" s="30" t="s">
        <v>106</v>
      </c>
    </row>
    <row r="8" spans="1:7" ht="15.75">
      <c r="A8" s="25">
        <v>6</v>
      </c>
      <c r="B8" s="31" t="s">
        <v>111</v>
      </c>
      <c r="C8" s="32">
        <v>25</v>
      </c>
      <c r="D8" s="28">
        <f t="shared" si="0"/>
        <v>31.25</v>
      </c>
      <c r="E8" s="29" t="s">
        <v>27</v>
      </c>
      <c r="F8" s="30" t="s">
        <v>67</v>
      </c>
      <c r="G8" s="30" t="s">
        <v>68</v>
      </c>
    </row>
    <row r="9" spans="1:7">
      <c r="A9" s="25">
        <v>7</v>
      </c>
      <c r="B9" s="34" t="s">
        <v>112</v>
      </c>
      <c r="C9" s="35">
        <v>19</v>
      </c>
      <c r="D9" s="28">
        <f t="shared" si="0"/>
        <v>23.75</v>
      </c>
      <c r="E9" s="29" t="s">
        <v>27</v>
      </c>
      <c r="F9" s="30" t="s">
        <v>14</v>
      </c>
      <c r="G9" s="30" t="s">
        <v>106</v>
      </c>
    </row>
    <row r="10" spans="1:7">
      <c r="A10" s="35"/>
      <c r="B10" s="34"/>
      <c r="C10" s="35"/>
      <c r="D10" s="35"/>
      <c r="E10" s="35"/>
      <c r="F10" s="36"/>
      <c r="G10" s="36"/>
    </row>
  </sheetData>
  <mergeCells count="1"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tabSelected="1" workbookViewId="0">
      <selection activeCell="B17" sqref="B17"/>
    </sheetView>
  </sheetViews>
  <sheetFormatPr defaultColWidth="9.140625" defaultRowHeight="15"/>
  <cols>
    <col min="2" max="2" width="36.28515625" style="2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3"/>
      <c r="B1" s="99" t="s">
        <v>113</v>
      </c>
      <c r="C1" s="98"/>
      <c r="D1" s="98"/>
      <c r="E1" s="98"/>
      <c r="F1" s="98"/>
      <c r="G1" s="98"/>
    </row>
    <row r="2" spans="1:7" ht="7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s="1" customFormat="1">
      <c r="A3" s="7">
        <v>1</v>
      </c>
      <c r="B3" s="8" t="s">
        <v>114</v>
      </c>
      <c r="C3" s="7">
        <v>72</v>
      </c>
      <c r="D3" s="9">
        <f t="shared" ref="D3:D8" si="0">C3*100/94</f>
        <v>76.595744680851098</v>
      </c>
      <c r="E3" s="10" t="s">
        <v>9</v>
      </c>
      <c r="F3" s="11" t="s">
        <v>14</v>
      </c>
      <c r="G3" s="11" t="s">
        <v>115</v>
      </c>
    </row>
    <row r="4" spans="1:7" s="1" customFormat="1" ht="15.75">
      <c r="A4" s="7">
        <v>2</v>
      </c>
      <c r="B4" s="12" t="s">
        <v>116</v>
      </c>
      <c r="C4" s="13">
        <v>72</v>
      </c>
      <c r="D4" s="9">
        <f t="shared" si="0"/>
        <v>76.595744680851098</v>
      </c>
      <c r="E4" s="10" t="s">
        <v>22</v>
      </c>
      <c r="F4" s="11" t="s">
        <v>14</v>
      </c>
      <c r="G4" s="11" t="s">
        <v>115</v>
      </c>
    </row>
    <row r="5" spans="1:7" s="1" customFormat="1" ht="15.75">
      <c r="A5" s="7">
        <v>3</v>
      </c>
      <c r="B5" s="12" t="s">
        <v>117</v>
      </c>
      <c r="C5" s="13">
        <v>70</v>
      </c>
      <c r="D5" s="9">
        <f t="shared" si="0"/>
        <v>74.468085106383</v>
      </c>
      <c r="E5" s="10" t="s">
        <v>22</v>
      </c>
      <c r="F5" s="11" t="s">
        <v>14</v>
      </c>
      <c r="G5" s="11" t="s">
        <v>115</v>
      </c>
    </row>
    <row r="6" spans="1:7" s="1" customFormat="1" ht="15.75">
      <c r="A6" s="7">
        <v>4</v>
      </c>
      <c r="B6" s="14" t="s">
        <v>118</v>
      </c>
      <c r="C6" s="15">
        <v>54</v>
      </c>
      <c r="D6" s="9">
        <f t="shared" si="0"/>
        <v>57.446808510638299</v>
      </c>
      <c r="E6" s="10" t="s">
        <v>27</v>
      </c>
      <c r="F6" s="11" t="s">
        <v>14</v>
      </c>
      <c r="G6" s="11" t="s">
        <v>115</v>
      </c>
    </row>
    <row r="7" spans="1:7" s="1" customFormat="1" ht="31.5">
      <c r="A7" s="7">
        <v>5</v>
      </c>
      <c r="B7" s="16" t="s">
        <v>119</v>
      </c>
      <c r="C7" s="10">
        <v>49</v>
      </c>
      <c r="D7" s="9">
        <f t="shared" si="0"/>
        <v>52.127659574468098</v>
      </c>
      <c r="E7" s="10" t="s">
        <v>27</v>
      </c>
      <c r="F7" s="11" t="s">
        <v>14</v>
      </c>
      <c r="G7" s="11" t="s">
        <v>115</v>
      </c>
    </row>
    <row r="8" spans="1:7" s="1" customFormat="1" ht="15.75">
      <c r="A8" s="7">
        <v>6</v>
      </c>
      <c r="B8" s="16" t="s">
        <v>120</v>
      </c>
      <c r="C8" s="10">
        <v>46</v>
      </c>
      <c r="D8" s="9">
        <f t="shared" si="0"/>
        <v>48.936170212766001</v>
      </c>
      <c r="E8" s="10" t="s">
        <v>27</v>
      </c>
      <c r="F8" s="11" t="s">
        <v>14</v>
      </c>
      <c r="G8" s="11" t="s">
        <v>115</v>
      </c>
    </row>
    <row r="9" spans="1:7" s="1" customFormat="1" ht="15.75">
      <c r="A9" s="17"/>
      <c r="B9" s="18"/>
      <c r="C9" s="10"/>
      <c r="D9" s="9"/>
      <c r="E9" s="10"/>
      <c r="F9" s="19"/>
      <c r="G9" s="19"/>
    </row>
    <row r="10" spans="1:7" ht="15.75">
      <c r="A10" s="17"/>
      <c r="B10" s="16"/>
      <c r="C10" s="10"/>
      <c r="D10" s="9"/>
      <c r="E10" s="10"/>
      <c r="F10" s="19"/>
      <c r="G10" s="19"/>
    </row>
    <row r="11" spans="1:7">
      <c r="A11" s="20"/>
      <c r="B11" s="21"/>
      <c r="C11" s="20"/>
      <c r="D11" s="20"/>
      <c r="E11" s="20"/>
      <c r="F11" s="20"/>
      <c r="G11" s="20"/>
    </row>
    <row r="12" spans="1:7">
      <c r="A12" s="20"/>
      <c r="B12" s="21"/>
      <c r="C12" s="20"/>
      <c r="D12" s="20"/>
      <c r="E12" s="20"/>
      <c r="F12" s="20"/>
      <c r="G12" s="20"/>
    </row>
    <row r="13" spans="1:7">
      <c r="A13" s="20"/>
      <c r="B13" s="21"/>
      <c r="C13" s="20"/>
      <c r="D13" s="20"/>
      <c r="E13" s="20"/>
      <c r="F13" s="20"/>
      <c r="G13" s="20"/>
    </row>
    <row r="14" spans="1:7">
      <c r="A14" s="20"/>
      <c r="B14" s="21"/>
      <c r="C14" s="20"/>
      <c r="D14" s="20"/>
      <c r="E14" s="20"/>
      <c r="F14" s="20"/>
      <c r="G14" s="20"/>
    </row>
    <row r="15" spans="1:7">
      <c r="A15" s="20"/>
      <c r="B15" s="21"/>
      <c r="C15" s="20"/>
      <c r="D15" s="20"/>
      <c r="E15" s="20"/>
      <c r="F15" s="20"/>
      <c r="G15" s="20"/>
    </row>
    <row r="16" spans="1:7">
      <c r="A16" s="20"/>
      <c r="B16" s="21"/>
      <c r="C16" s="20"/>
      <c r="D16" s="20"/>
      <c r="E16" s="20"/>
      <c r="F16" s="20"/>
      <c r="G16" s="20"/>
    </row>
    <row r="17" spans="1:7">
      <c r="A17" s="20"/>
      <c r="B17" s="21"/>
      <c r="C17" s="20"/>
      <c r="D17" s="20"/>
      <c r="E17" s="20"/>
      <c r="F17" s="20"/>
      <c r="G17" s="20"/>
    </row>
    <row r="18" spans="1:7">
      <c r="A18" s="20"/>
      <c r="B18" s="21"/>
      <c r="C18" s="20"/>
      <c r="D18" s="20"/>
      <c r="E18" s="20"/>
      <c r="F18" s="20"/>
      <c r="G18" s="20"/>
    </row>
    <row r="19" spans="1:7">
      <c r="A19" s="20"/>
      <c r="B19" s="21"/>
      <c r="C19" s="20"/>
      <c r="D19" s="20"/>
      <c r="E19" s="20"/>
      <c r="F19" s="20"/>
      <c r="G19" s="20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БеловаОИ</cp:lastModifiedBy>
  <dcterms:created xsi:type="dcterms:W3CDTF">2024-10-10T13:27:00Z</dcterms:created>
  <dcterms:modified xsi:type="dcterms:W3CDTF">2025-11-10T08:50:57Z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AE1839D9AF874F1585E192AAA44A2BF2_12</vt:lpwstr>
  </property>
  <property fmtid="{D5CDD505-2E9C-101B-9397-08002B2CF9AE}" pid="3" name="KSOProductBuildVer">
    <vt:lpwstr>1049-12.2.0.23131</vt:lpwstr>
  </property>
</Properties>
</file>