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\2026-2027 г\РЕЙТИНГИ\"/>
    </mc:Choice>
  </mc:AlternateContent>
  <bookViews>
    <workbookView xWindow="0" yWindow="0" windowWidth="28800" windowHeight="12315" activeTab="6"/>
  </bookViews>
  <sheets>
    <sheet name="5 класс" sheetId="2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10" r:id="rId6"/>
    <sheet name="11 класс" sheetId="8" r:id="rId7"/>
  </sheets>
  <definedNames>
    <definedName name="_xlnm._FilterDatabase" localSheetId="5" hidden="1">'10 класс'!$A$2:$G$8</definedName>
    <definedName name="_xlnm._FilterDatabase" localSheetId="6" hidden="1">'11 класс'!$A$2:$G$10</definedName>
    <definedName name="_xlnm._FilterDatabase" localSheetId="0" hidden="1">'5 класс'!$A$2:$G$9</definedName>
    <definedName name="_xlnm._FilterDatabase" localSheetId="1" hidden="1">'6 класс'!$A$2:$G$20</definedName>
    <definedName name="_xlnm._FilterDatabase" localSheetId="2" hidden="1">'7 класс'!$A$2:$G$22</definedName>
    <definedName name="_xlnm._FilterDatabase" localSheetId="3" hidden="1">'8 класс'!$A$2:$G$15</definedName>
    <definedName name="_xlnm._FilterDatabase" localSheetId="4" hidden="1">'9 класс'!$A$2:$G$2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5" l="1"/>
  <c r="D4" i="8"/>
  <c r="D3" i="8"/>
  <c r="D6" i="10"/>
  <c r="D3" i="10"/>
  <c r="D4" i="10"/>
  <c r="D5" i="10"/>
  <c r="D8" i="5"/>
  <c r="D9" i="5"/>
  <c r="D10" i="5"/>
  <c r="D7" i="5"/>
  <c r="D9" i="4"/>
  <c r="D7" i="4"/>
  <c r="D4" i="4"/>
  <c r="D8" i="4"/>
  <c r="D3" i="4"/>
  <c r="D5" i="4"/>
  <c r="D6" i="4"/>
  <c r="D4" i="3"/>
  <c r="D3" i="3"/>
  <c r="D5" i="3"/>
  <c r="D4" i="2"/>
  <c r="D3" i="2"/>
  <c r="D5" i="2"/>
  <c r="D3" i="6"/>
  <c r="D8" i="6"/>
  <c r="D9" i="6"/>
  <c r="D13" i="6"/>
  <c r="D7" i="6"/>
  <c r="D4" i="6"/>
  <c r="D5" i="6"/>
  <c r="D17" i="6"/>
  <c r="D20" i="6"/>
  <c r="D23" i="6"/>
  <c r="D12" i="6"/>
  <c r="D10" i="6"/>
  <c r="D11" i="6"/>
  <c r="D22" i="6"/>
  <c r="D14" i="6"/>
  <c r="D16" i="6"/>
  <c r="D18" i="6"/>
  <c r="D15" i="6"/>
  <c r="D19" i="6"/>
  <c r="D21" i="6"/>
  <c r="D6" i="6"/>
</calcChain>
</file>

<file path=xl/sharedStrings.xml><?xml version="1.0" encoding="utf-8"?>
<sst xmlns="http://schemas.openxmlformats.org/spreadsheetml/2006/main" count="248" uniqueCount="80">
  <si>
    <t>№ п/п</t>
  </si>
  <si>
    <t>Фамилия Имя Отчество</t>
  </si>
  <si>
    <t>количество набранных баллов</t>
  </si>
  <si>
    <t>Резуль-тативность (в%)</t>
  </si>
  <si>
    <t>Статус</t>
  </si>
  <si>
    <t>Образовательная организация (полное наименование по Уставу)</t>
  </si>
  <si>
    <t>победитель</t>
  </si>
  <si>
    <t>МБОУ Варнавинская СШ</t>
  </si>
  <si>
    <t>Барабаш Максим Александрович</t>
  </si>
  <si>
    <t xml:space="preserve"> Волкова Мария Александровна</t>
  </si>
  <si>
    <t>Смирнов Александр Алексеевич</t>
  </si>
  <si>
    <t>МБОУ Мирновская СШ</t>
  </si>
  <si>
    <t>Учитель</t>
  </si>
  <si>
    <t>Носова О.П.</t>
  </si>
  <si>
    <t>Информация об участниках школьного этапа всероссийской олимпиады школьников по экологии 9 класс максимальное количество баллов  24</t>
  </si>
  <si>
    <t>Стасенко Полина Сергеевна</t>
  </si>
  <si>
    <t xml:space="preserve"> Седов Илья Михайлович</t>
  </si>
  <si>
    <t>Информация об участниках школьного этапа всероссийской олимпиады школьников по экологии 10 класс максимальное количество баллов  22</t>
  </si>
  <si>
    <t>Руин Сергей Федорович</t>
  </si>
  <si>
    <t>Визгалова Дарья Сергеевна</t>
  </si>
  <si>
    <t>Пипигин Илья Андреевич</t>
  </si>
  <si>
    <t>Лебедева Карина Владимировна</t>
  </si>
  <si>
    <t>Галичев Владислав Владимирович</t>
  </si>
  <si>
    <t>Круглов Матвей Николаевич</t>
  </si>
  <si>
    <t>МБОУ Макарьевская ОШ</t>
  </si>
  <si>
    <t>Евсикова Н.В</t>
  </si>
  <si>
    <t>Информация об участниках школьного этапа всероссийской олимпиады школьников по экологии 7 класс максимальное количество баллов  24</t>
  </si>
  <si>
    <t>Информация об участниках школьного этапа всероссийской олимпиады школьников по экологии  8 класс максимальное количество баллов  24</t>
  </si>
  <si>
    <t>Туманова Арина Алексеевна</t>
  </si>
  <si>
    <t>Румянцева Виктория Павловна</t>
  </si>
  <si>
    <t>Сироткина Елисей Евгеньевич</t>
  </si>
  <si>
    <t>Кутилин Роман Вадимович</t>
  </si>
  <si>
    <t>Курков Егор Иванович</t>
  </si>
  <si>
    <t>МБОУ Богородская ОШ</t>
  </si>
  <si>
    <t>Барышников Тимофей Александрович</t>
  </si>
  <si>
    <t>Ветюгова Таисия Николаевна</t>
  </si>
  <si>
    <t>Шалабаев Андрей Евгеньевич</t>
  </si>
  <si>
    <t>Волнушкина Н.Б.</t>
  </si>
  <si>
    <t>Григорян Тамара Оксеновна</t>
  </si>
  <si>
    <t>Рябова Софья Сергеевна</t>
  </si>
  <si>
    <t>Волкова Вероника Евгеньевна</t>
  </si>
  <si>
    <t>Ногачев Владимир Александрович</t>
  </si>
  <si>
    <t>Смирнова Александра Павловна</t>
  </si>
  <si>
    <t>Смирнов Матвей Игоревич</t>
  </si>
  <si>
    <t>Информация об участниках школьного этапа всероссийской олимпиады школьников по экологии 5 класс максимальное количество баллов  24</t>
  </si>
  <si>
    <t>МБОУ Горкинская СШ</t>
  </si>
  <si>
    <t>Кукушкин Д. А.</t>
  </si>
  <si>
    <t>Кустова Лидия Сергеевна</t>
  </si>
  <si>
    <t>Смирнова Варвара Павловна</t>
  </si>
  <si>
    <t>Ханов Герман Максимович</t>
  </si>
  <si>
    <t>Информация об участниках школьного этапа всероссийской олимпиады школьников по экологии 6 класс максимальное количество баллов 24</t>
  </si>
  <si>
    <t>Васильев Алексей Николаевич</t>
  </si>
  <si>
    <t>Голубев Степан Алексеевич</t>
  </si>
  <si>
    <t xml:space="preserve">Цветкова Дарья </t>
  </si>
  <si>
    <t>Смирнова Екатерина</t>
  </si>
  <si>
    <t>Васильева Е.А.</t>
  </si>
  <si>
    <t>Белов Сергей Михайлович</t>
  </si>
  <si>
    <t>МБОУ Михаленинская ОШ</t>
  </si>
  <si>
    <t>Захлыстина Т.В.</t>
  </si>
  <si>
    <t>Караванов Роман Александрович</t>
  </si>
  <si>
    <t>Рогов Тимофей Павлович</t>
  </si>
  <si>
    <t>Джамбиева Амина Назимовна</t>
  </si>
  <si>
    <t>Суханов Артём Николаевич</t>
  </si>
  <si>
    <t>Кирпе Евгений Николаевич</t>
  </si>
  <si>
    <t>Власов Виталий Алексеевич</t>
  </si>
  <si>
    <t>Федюнина Анастасия Алексеевна</t>
  </si>
  <si>
    <t>Захлыстин Антон Сергеевич</t>
  </si>
  <si>
    <t>Забалуев Максим Викторович</t>
  </si>
  <si>
    <t>Кузнецов Арсений Ильич</t>
  </si>
  <si>
    <t>Боричева Алена Александровна</t>
  </si>
  <si>
    <t>МБОУ Северная СШ</t>
  </si>
  <si>
    <t>Васильева Виктория Викторовна</t>
  </si>
  <si>
    <t>Старикова О.Н.</t>
  </si>
  <si>
    <t>Смирнова Юлия Дмитриевна</t>
  </si>
  <si>
    <t>Хренова Полина Максимовна</t>
  </si>
  <si>
    <t>Курков Кирилл Алексеевич</t>
  </si>
  <si>
    <t>Информация об участниках школьного этапа всероссийской олимпиады школьников по экологии  11 класс максимальное количество баллов  21</t>
  </si>
  <si>
    <t>призер</t>
  </si>
  <si>
    <t>участник</t>
  </si>
  <si>
    <t>участники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</si>
</sst>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4"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b/>
      <sz val="16"/>
      <color theme="1"/>
      <name val="Times New Roman"/>
      <charset val="204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204"/>
    </font>
    <font>
      <sz val="11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1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0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2" fontId="0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0" fillId="0" borderId="6" xfId="0" applyFont="1" applyBorder="1" applyAlignment="1">
      <alignment horizontal="center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2" fontId="0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2" fontId="0" fillId="0" borderId="7" xfId="0" applyNumberFormat="1" applyFont="1" applyBorder="1" applyAlignment="1">
      <alignment horizontal="right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wrapText="1"/>
    </xf>
    <xf numFmtId="164" fontId="0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0" fillId="0" borderId="3" xfId="0" applyFont="1" applyBorder="1"/>
    <xf numFmtId="2" fontId="0" fillId="0" borderId="7" xfId="0" applyNumberFormat="1" applyFont="1" applyBorder="1"/>
    <xf numFmtId="0" fontId="0" fillId="0" borderId="3" xfId="0" applyFont="1" applyBorder="1" applyAlignment="1">
      <alignment wrapText="1"/>
    </xf>
    <xf numFmtId="0" fontId="6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2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9"/>
  <sheetViews>
    <sheetView workbookViewId="0">
      <selection activeCell="E16" sqref="E16"/>
    </sheetView>
  </sheetViews>
  <sheetFormatPr defaultColWidth="9.140625" defaultRowHeight="15"/>
  <cols>
    <col min="2" max="2" width="39.2851562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>
      <c r="A1" s="2"/>
      <c r="B1" s="96" t="s">
        <v>44</v>
      </c>
      <c r="C1" s="97"/>
      <c r="D1" s="97"/>
      <c r="E1" s="97"/>
      <c r="F1" s="97"/>
      <c r="G1" s="97"/>
    </row>
    <row r="2" spans="1:7" s="34" customFormat="1" ht="75">
      <c r="A2" s="21" t="s">
        <v>0</v>
      </c>
      <c r="B2" s="21" t="s">
        <v>1</v>
      </c>
      <c r="C2" s="21" t="s">
        <v>2</v>
      </c>
      <c r="D2" s="59" t="s">
        <v>3</v>
      </c>
      <c r="E2" s="20" t="s">
        <v>4</v>
      </c>
      <c r="F2" s="20" t="s">
        <v>5</v>
      </c>
      <c r="G2" s="67" t="s">
        <v>12</v>
      </c>
    </row>
    <row r="3" spans="1:7" ht="15.75">
      <c r="A3" s="72">
        <v>1</v>
      </c>
      <c r="B3" s="70" t="s">
        <v>56</v>
      </c>
      <c r="C3" s="76">
        <v>16</v>
      </c>
      <c r="D3" s="82">
        <f>C3*100/24</f>
        <v>66.666666666666671</v>
      </c>
      <c r="E3" s="75" t="s">
        <v>6</v>
      </c>
      <c r="F3" s="74" t="s">
        <v>57</v>
      </c>
      <c r="G3" s="72" t="s">
        <v>58</v>
      </c>
    </row>
    <row r="4" spans="1:7" ht="24.75" customHeight="1">
      <c r="A4" s="72">
        <v>2</v>
      </c>
      <c r="B4" s="70" t="s">
        <v>43</v>
      </c>
      <c r="C4" s="76">
        <v>10</v>
      </c>
      <c r="D4" s="82">
        <f>C4*100/24</f>
        <v>41.666666666666664</v>
      </c>
      <c r="E4" s="75" t="s">
        <v>77</v>
      </c>
      <c r="F4" s="74" t="s">
        <v>45</v>
      </c>
      <c r="G4" s="72" t="s">
        <v>46</v>
      </c>
    </row>
    <row r="5" spans="1:7" ht="15.75">
      <c r="A5" s="72">
        <v>3</v>
      </c>
      <c r="B5" s="70" t="s">
        <v>42</v>
      </c>
      <c r="C5" s="71">
        <v>8</v>
      </c>
      <c r="D5" s="82">
        <f>C5*100/24</f>
        <v>33.333333333333336</v>
      </c>
      <c r="E5" s="75" t="s">
        <v>79</v>
      </c>
      <c r="F5" s="74" t="s">
        <v>45</v>
      </c>
      <c r="G5" s="72" t="s">
        <v>46</v>
      </c>
    </row>
    <row r="6" spans="1:7" ht="13.5" customHeight="1">
      <c r="A6" s="24"/>
      <c r="B6" s="60"/>
      <c r="C6" s="63"/>
      <c r="D6" s="62"/>
      <c r="E6" s="18"/>
      <c r="F6" s="51"/>
      <c r="G6" s="6"/>
    </row>
    <row r="7" spans="1:7" ht="15.75">
      <c r="A7" s="24"/>
      <c r="B7" s="60"/>
      <c r="C7" s="63"/>
      <c r="D7" s="62"/>
      <c r="E7" s="18"/>
      <c r="F7" s="51"/>
      <c r="G7" s="6"/>
    </row>
    <row r="8" spans="1:7" ht="18" customHeight="1">
      <c r="A8" s="24"/>
      <c r="B8" s="64"/>
      <c r="C8" s="65"/>
      <c r="D8" s="62"/>
      <c r="E8" s="18"/>
      <c r="F8" s="51"/>
      <c r="G8" s="6"/>
    </row>
    <row r="9" spans="1:7">
      <c r="A9" s="24"/>
      <c r="B9" s="64"/>
      <c r="C9" s="66"/>
      <c r="D9" s="62"/>
      <c r="E9" s="18"/>
      <c r="F9" s="51"/>
      <c r="G9" s="6"/>
    </row>
  </sheetData>
  <autoFilter ref="A2:G9">
    <filterColumn colId="0">
      <iconFilter iconSet="3Arrows"/>
    </filterColumn>
    <sortState ref="A2:G9">
      <sortCondition descending="1" ref="D2:D26"/>
    </sortState>
  </autoFilter>
  <sortState ref="A3:G5">
    <sortCondition descending="1" ref="D3:D5"/>
  </sortState>
  <mergeCells count="1">
    <mergeCell ref="B1:G1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32" sqref="B32"/>
    </sheetView>
  </sheetViews>
  <sheetFormatPr defaultColWidth="9.140625" defaultRowHeight="15"/>
  <cols>
    <col min="2" max="2" width="45.42578125" customWidth="1"/>
    <col min="3" max="3" width="20.42578125" customWidth="1"/>
    <col min="4" max="4" width="19.5703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>
      <c r="A1" s="2"/>
      <c r="B1" s="96" t="s">
        <v>50</v>
      </c>
      <c r="C1" s="97"/>
      <c r="D1" s="97"/>
      <c r="E1" s="97"/>
      <c r="F1" s="97"/>
      <c r="G1" s="97"/>
    </row>
    <row r="2" spans="1:7" s="46" customFormat="1" ht="75">
      <c r="A2" s="20" t="s">
        <v>0</v>
      </c>
      <c r="B2" s="21" t="s">
        <v>1</v>
      </c>
      <c r="C2" s="21" t="s">
        <v>2</v>
      </c>
      <c r="D2" s="47" t="s">
        <v>3</v>
      </c>
      <c r="E2" s="20" t="s">
        <v>4</v>
      </c>
      <c r="F2" s="20" t="s">
        <v>5</v>
      </c>
      <c r="G2" s="68" t="s">
        <v>12</v>
      </c>
    </row>
    <row r="3" spans="1:7" s="46" customFormat="1" ht="15.75">
      <c r="A3" s="79">
        <v>1</v>
      </c>
      <c r="B3" s="70" t="s">
        <v>49</v>
      </c>
      <c r="C3" s="76">
        <v>19</v>
      </c>
      <c r="D3" s="82">
        <f>C3*100/24</f>
        <v>79.166666666666671</v>
      </c>
      <c r="E3" s="78" t="s">
        <v>6</v>
      </c>
      <c r="F3" s="74" t="s">
        <v>45</v>
      </c>
      <c r="G3" s="72" t="s">
        <v>46</v>
      </c>
    </row>
    <row r="4" spans="1:7" s="46" customFormat="1" ht="15.75">
      <c r="A4" s="79">
        <v>2</v>
      </c>
      <c r="B4" s="72" t="s">
        <v>48</v>
      </c>
      <c r="C4" s="76">
        <v>15</v>
      </c>
      <c r="D4" s="82">
        <f>C4*100/24</f>
        <v>62.5</v>
      </c>
      <c r="E4" s="78" t="s">
        <v>77</v>
      </c>
      <c r="F4" s="74" t="s">
        <v>45</v>
      </c>
      <c r="G4" s="72" t="s">
        <v>46</v>
      </c>
    </row>
    <row r="5" spans="1:7" s="46" customFormat="1" ht="15.75">
      <c r="A5" s="79">
        <v>3</v>
      </c>
      <c r="B5" s="80" t="s">
        <v>47</v>
      </c>
      <c r="C5" s="77">
        <v>14</v>
      </c>
      <c r="D5" s="82">
        <f>C5*100/24</f>
        <v>58.333333333333336</v>
      </c>
      <c r="E5" s="78" t="s">
        <v>78</v>
      </c>
      <c r="F5" s="74" t="s">
        <v>45</v>
      </c>
      <c r="G5" s="72" t="s">
        <v>46</v>
      </c>
    </row>
    <row r="6" spans="1:7" s="46" customFormat="1" ht="15.75">
      <c r="A6" s="48"/>
      <c r="B6" s="26"/>
      <c r="C6" s="27"/>
      <c r="D6" s="49"/>
      <c r="E6" s="50"/>
      <c r="F6" s="51"/>
      <c r="G6" s="6"/>
    </row>
    <row r="7" spans="1:7" s="46" customFormat="1" ht="15.75">
      <c r="A7" s="48"/>
      <c r="B7" s="53"/>
      <c r="C7" s="52"/>
      <c r="D7" s="49"/>
      <c r="E7" s="50"/>
      <c r="F7" s="51"/>
      <c r="G7" s="6"/>
    </row>
    <row r="8" spans="1:7" s="46" customFormat="1" ht="15.75">
      <c r="A8" s="48"/>
      <c r="B8" s="53"/>
      <c r="C8" s="52"/>
      <c r="D8" s="49"/>
      <c r="E8" s="50"/>
      <c r="F8" s="51"/>
      <c r="G8" s="6"/>
    </row>
    <row r="9" spans="1:7" s="46" customFormat="1" ht="15.75">
      <c r="A9" s="48"/>
      <c r="B9" s="26"/>
      <c r="C9" s="27"/>
      <c r="D9" s="49"/>
      <c r="E9" s="50"/>
      <c r="F9" s="51"/>
      <c r="G9" s="6"/>
    </row>
    <row r="10" spans="1:7" s="46" customFormat="1" ht="15.75">
      <c r="A10" s="48"/>
      <c r="B10" s="26"/>
      <c r="C10" s="27"/>
      <c r="D10" s="49"/>
      <c r="E10" s="50"/>
      <c r="F10" s="51"/>
      <c r="G10" s="6"/>
    </row>
    <row r="11" spans="1:7" s="46" customFormat="1" ht="15.75">
      <c r="A11" s="48"/>
      <c r="B11" s="26"/>
      <c r="C11" s="27"/>
      <c r="D11" s="49"/>
      <c r="E11" s="50"/>
      <c r="F11" s="51"/>
      <c r="G11" s="6"/>
    </row>
    <row r="12" spans="1:7" s="46" customFormat="1">
      <c r="A12" s="48"/>
      <c r="B12" s="54"/>
      <c r="C12" s="55"/>
      <c r="D12" s="49"/>
      <c r="E12" s="50"/>
      <c r="F12" s="51"/>
      <c r="G12" s="6"/>
    </row>
    <row r="13" spans="1:7" s="46" customFormat="1">
      <c r="A13" s="50"/>
      <c r="B13" s="56"/>
      <c r="C13" s="50"/>
      <c r="D13" s="57"/>
      <c r="E13" s="50"/>
      <c r="F13" s="58"/>
      <c r="G13" s="58"/>
    </row>
    <row r="14" spans="1:7" s="46" customFormat="1">
      <c r="A14" s="50"/>
      <c r="B14" s="56"/>
      <c r="C14" s="50"/>
      <c r="D14" s="57"/>
      <c r="E14" s="50"/>
      <c r="F14" s="58"/>
      <c r="G14" s="58"/>
    </row>
    <row r="15" spans="1:7" s="46" customFormat="1" ht="17.25" customHeight="1">
      <c r="A15" s="50"/>
      <c r="B15" s="56"/>
      <c r="C15" s="50"/>
      <c r="D15" s="57"/>
      <c r="E15" s="50"/>
      <c r="F15" s="58"/>
      <c r="G15" s="58"/>
    </row>
    <row r="16" spans="1:7" s="46" customFormat="1">
      <c r="A16" s="50"/>
      <c r="B16" s="56"/>
      <c r="C16" s="50"/>
      <c r="D16" s="57"/>
      <c r="E16" s="50"/>
      <c r="F16" s="58"/>
      <c r="G16" s="58"/>
    </row>
    <row r="17" spans="1:7" s="46" customFormat="1">
      <c r="A17" s="50"/>
      <c r="B17" s="56"/>
      <c r="C17" s="50"/>
      <c r="D17" s="57"/>
      <c r="E17" s="50"/>
      <c r="F17" s="58"/>
      <c r="G17" s="58"/>
    </row>
    <row r="18" spans="1:7" s="46" customFormat="1">
      <c r="A18" s="50"/>
      <c r="B18" s="56"/>
      <c r="C18" s="50"/>
      <c r="D18" s="57"/>
      <c r="E18" s="50"/>
      <c r="F18" s="58"/>
      <c r="G18" s="58"/>
    </row>
    <row r="19" spans="1:7" s="46" customFormat="1">
      <c r="A19" s="50"/>
      <c r="B19" s="56"/>
      <c r="C19" s="50"/>
      <c r="D19" s="57"/>
      <c r="E19" s="50"/>
      <c r="F19" s="58"/>
      <c r="G19" s="58"/>
    </row>
    <row r="20" spans="1:7" s="46" customFormat="1">
      <c r="A20" s="50"/>
      <c r="B20" s="56"/>
      <c r="C20" s="50"/>
      <c r="D20" s="57"/>
      <c r="E20" s="50"/>
      <c r="F20" s="58"/>
      <c r="G20" s="58"/>
    </row>
    <row r="21" spans="1:7" s="46" customFormat="1">
      <c r="A21" s="50"/>
      <c r="B21" s="50"/>
      <c r="C21" s="50"/>
      <c r="D21" s="50"/>
      <c r="E21" s="50"/>
      <c r="F21" s="50"/>
      <c r="G21" s="50"/>
    </row>
    <row r="22" spans="1:7">
      <c r="A22" s="18"/>
      <c r="B22" s="18"/>
      <c r="C22" s="18"/>
      <c r="D22" s="18"/>
      <c r="E22" s="18"/>
      <c r="F22" s="18"/>
      <c r="G22" s="18"/>
    </row>
    <row r="23" spans="1:7">
      <c r="A23" s="18"/>
      <c r="B23" s="18"/>
      <c r="C23" s="18"/>
      <c r="D23" s="18"/>
      <c r="E23" s="18"/>
      <c r="F23" s="18"/>
      <c r="G23" s="18"/>
    </row>
    <row r="24" spans="1:7">
      <c r="A24" s="18"/>
      <c r="B24" s="18"/>
      <c r="C24" s="18"/>
      <c r="D24" s="18"/>
      <c r="E24" s="18"/>
      <c r="F24" s="18"/>
      <c r="G24" s="18"/>
    </row>
    <row r="25" spans="1:7">
      <c r="A25" s="18"/>
      <c r="B25" s="18"/>
      <c r="C25" s="18"/>
      <c r="D25" s="18"/>
      <c r="E25" s="18"/>
      <c r="F25" s="18"/>
      <c r="G25" s="18"/>
    </row>
    <row r="26" spans="1:7">
      <c r="A26" s="18"/>
      <c r="B26" s="18"/>
      <c r="C26" s="18"/>
      <c r="D26" s="18"/>
      <c r="E26" s="18"/>
      <c r="F26" s="18"/>
      <c r="G26" s="18"/>
    </row>
    <row r="27" spans="1:7">
      <c r="A27" s="18"/>
      <c r="B27" s="18"/>
      <c r="C27" s="18"/>
      <c r="D27" s="18"/>
      <c r="E27" s="18"/>
      <c r="F27" s="18"/>
      <c r="G27" s="18"/>
    </row>
  </sheetData>
  <sortState ref="A3:G5">
    <sortCondition descending="1" ref="D3:D5"/>
  </sortState>
  <mergeCells count="1">
    <mergeCell ref="B1:G1"/>
  </mergeCells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7"/>
  <sheetViews>
    <sheetView workbookViewId="0">
      <selection activeCell="A9" sqref="A9"/>
    </sheetView>
  </sheetViews>
  <sheetFormatPr defaultColWidth="9.140625" defaultRowHeight="15"/>
  <cols>
    <col min="2" max="2" width="30.710937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>
      <c r="A1" s="2"/>
      <c r="B1" s="96" t="s">
        <v>26</v>
      </c>
      <c r="C1" s="97"/>
      <c r="D1" s="97"/>
      <c r="E1" s="97"/>
      <c r="F1" s="97"/>
      <c r="G1" s="97"/>
    </row>
    <row r="2" spans="1:7" s="34" customFormat="1" ht="75">
      <c r="A2" s="20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67" t="s">
        <v>12</v>
      </c>
    </row>
    <row r="3" spans="1:7" s="34" customFormat="1" ht="15.75" hidden="1">
      <c r="A3" s="74"/>
      <c r="B3" s="72" t="s">
        <v>60</v>
      </c>
      <c r="C3" s="71">
        <v>22</v>
      </c>
      <c r="D3" s="82">
        <f t="shared" ref="D3:D9" si="0">C3*100/24</f>
        <v>91.666666666666671</v>
      </c>
      <c r="E3" s="71" t="s">
        <v>77</v>
      </c>
      <c r="F3" s="72" t="s">
        <v>57</v>
      </c>
      <c r="G3" s="72" t="s">
        <v>58</v>
      </c>
    </row>
    <row r="4" spans="1:7" s="34" customFormat="1" ht="15.75" hidden="1">
      <c r="A4" s="74"/>
      <c r="B4" s="70" t="s">
        <v>52</v>
      </c>
      <c r="C4" s="71">
        <v>20</v>
      </c>
      <c r="D4" s="82">
        <f t="shared" si="0"/>
        <v>83.333333333333329</v>
      </c>
      <c r="E4" s="71" t="s">
        <v>78</v>
      </c>
      <c r="F4" s="72" t="s">
        <v>45</v>
      </c>
      <c r="G4" s="72" t="s">
        <v>46</v>
      </c>
    </row>
    <row r="5" spans="1:7" s="34" customFormat="1" ht="15.75" hidden="1">
      <c r="A5" s="74"/>
      <c r="B5" s="72" t="s">
        <v>61</v>
      </c>
      <c r="C5" s="71">
        <v>20</v>
      </c>
      <c r="D5" s="82">
        <f t="shared" si="0"/>
        <v>83.333333333333329</v>
      </c>
      <c r="E5" s="71" t="s">
        <v>78</v>
      </c>
      <c r="F5" s="72" t="s">
        <v>57</v>
      </c>
      <c r="G5" s="72" t="s">
        <v>58</v>
      </c>
    </row>
    <row r="6" spans="1:7" s="34" customFormat="1" ht="15.75">
      <c r="A6" s="74">
        <v>1</v>
      </c>
      <c r="B6" s="70" t="s">
        <v>18</v>
      </c>
      <c r="C6" s="71">
        <v>16</v>
      </c>
      <c r="D6" s="82">
        <f t="shared" si="0"/>
        <v>66.666666666666671</v>
      </c>
      <c r="E6" s="71" t="s">
        <v>6</v>
      </c>
      <c r="F6" s="74" t="s">
        <v>24</v>
      </c>
      <c r="G6" s="72" t="s">
        <v>25</v>
      </c>
    </row>
    <row r="7" spans="1:7" s="34" customFormat="1" ht="31.5" hidden="1">
      <c r="A7" s="74"/>
      <c r="B7" s="70" t="s">
        <v>51</v>
      </c>
      <c r="C7" s="71">
        <v>16</v>
      </c>
      <c r="D7" s="82">
        <f t="shared" si="0"/>
        <v>66.666666666666671</v>
      </c>
      <c r="E7" s="71" t="s">
        <v>78</v>
      </c>
      <c r="F7" s="74" t="s">
        <v>45</v>
      </c>
      <c r="G7" s="72" t="s">
        <v>46</v>
      </c>
    </row>
    <row r="8" spans="1:7" s="34" customFormat="1" ht="15.75" hidden="1">
      <c r="A8" s="73"/>
      <c r="B8" s="83" t="s">
        <v>59</v>
      </c>
      <c r="C8" s="84">
        <v>15</v>
      </c>
      <c r="D8" s="82">
        <f t="shared" si="0"/>
        <v>62.5</v>
      </c>
      <c r="E8" s="71" t="s">
        <v>78</v>
      </c>
      <c r="F8" s="74" t="s">
        <v>57</v>
      </c>
      <c r="G8" s="72" t="s">
        <v>58</v>
      </c>
    </row>
    <row r="9" spans="1:7" s="34" customFormat="1" ht="15.75">
      <c r="A9" s="87">
        <v>2</v>
      </c>
      <c r="B9" s="87" t="s">
        <v>19</v>
      </c>
      <c r="C9" s="88">
        <v>14</v>
      </c>
      <c r="D9" s="89">
        <f t="shared" si="0"/>
        <v>58.333333333333336</v>
      </c>
      <c r="E9" s="90" t="s">
        <v>77</v>
      </c>
      <c r="F9" s="91" t="s">
        <v>24</v>
      </c>
      <c r="G9" s="92" t="s">
        <v>25</v>
      </c>
    </row>
    <row r="10" spans="1:7">
      <c r="A10" s="61"/>
      <c r="B10" s="61"/>
      <c r="C10" s="61"/>
      <c r="D10" s="61"/>
      <c r="E10" s="61"/>
      <c r="F10" s="61"/>
      <c r="G10" s="61"/>
    </row>
    <row r="11" spans="1:7" s="34" customFormat="1" hidden="1">
      <c r="A11" s="43"/>
      <c r="B11" s="93"/>
      <c r="C11" s="43"/>
      <c r="D11" s="44"/>
      <c r="E11" s="94"/>
      <c r="F11" s="95"/>
      <c r="G11" s="95"/>
    </row>
    <row r="12" spans="1:7" s="34" customFormat="1" hidden="1">
      <c r="A12" s="30"/>
      <c r="B12" s="45"/>
      <c r="C12" s="30"/>
      <c r="D12" s="32"/>
      <c r="E12" s="24"/>
      <c r="F12" s="42"/>
      <c r="G12" s="42"/>
    </row>
    <row r="13" spans="1:7" s="34" customFormat="1" hidden="1">
      <c r="A13" s="30"/>
      <c r="B13" s="45"/>
      <c r="C13" s="30"/>
      <c r="D13" s="32"/>
      <c r="E13" s="24"/>
      <c r="F13" s="42"/>
      <c r="G13" s="42"/>
    </row>
    <row r="14" spans="1:7" s="34" customFormat="1" hidden="1">
      <c r="A14" s="30"/>
      <c r="B14" s="45"/>
      <c r="C14" s="30"/>
      <c r="D14" s="32"/>
      <c r="E14" s="24"/>
      <c r="F14" s="42"/>
      <c r="G14" s="42"/>
    </row>
    <row r="15" spans="1:7" s="34" customFormat="1" hidden="1">
      <c r="A15" s="30"/>
      <c r="B15" s="45"/>
      <c r="C15" s="30"/>
      <c r="D15" s="32"/>
      <c r="E15" s="24"/>
      <c r="F15" s="42"/>
      <c r="G15" s="42"/>
    </row>
    <row r="16" spans="1:7" s="34" customFormat="1" hidden="1">
      <c r="A16" s="30"/>
      <c r="B16" s="45"/>
      <c r="C16" s="30"/>
      <c r="D16" s="32"/>
      <c r="E16" s="24"/>
      <c r="F16" s="42"/>
      <c r="G16" s="42"/>
    </row>
    <row r="17" spans="1:7" s="34" customFormat="1" hidden="1">
      <c r="A17" s="30"/>
      <c r="B17" s="45"/>
      <c r="C17" s="30"/>
      <c r="D17" s="32"/>
      <c r="E17" s="24"/>
      <c r="F17" s="42"/>
      <c r="G17" s="42"/>
    </row>
    <row r="18" spans="1:7" s="34" customFormat="1" hidden="1">
      <c r="A18" s="30"/>
      <c r="B18" s="45"/>
      <c r="C18" s="30"/>
      <c r="D18" s="32"/>
      <c r="E18" s="30"/>
      <c r="F18" s="30"/>
      <c r="G18" s="30"/>
    </row>
    <row r="19" spans="1:7" s="34" customFormat="1" hidden="1">
      <c r="A19" s="30"/>
      <c r="B19" s="31"/>
      <c r="C19" s="30"/>
      <c r="D19" s="32"/>
      <c r="E19" s="30"/>
      <c r="F19" s="33"/>
      <c r="G19" s="33"/>
    </row>
    <row r="20" spans="1:7" s="34" customFormat="1" hidden="1">
      <c r="A20" s="30"/>
      <c r="B20" s="31"/>
      <c r="C20" s="30"/>
      <c r="D20" s="32"/>
      <c r="E20" s="30"/>
      <c r="F20" s="33"/>
      <c r="G20" s="33"/>
    </row>
    <row r="21" spans="1:7" s="34" customFormat="1" hidden="1">
      <c r="A21" s="30"/>
      <c r="B21" s="31"/>
      <c r="C21" s="30"/>
      <c r="D21" s="32"/>
      <c r="E21" s="30"/>
      <c r="F21" s="33"/>
      <c r="G21" s="33"/>
    </row>
    <row r="22" spans="1:7" s="34" customFormat="1" hidden="1">
      <c r="A22" s="30"/>
      <c r="B22" s="31"/>
      <c r="C22" s="30"/>
      <c r="D22" s="32"/>
      <c r="E22" s="30"/>
      <c r="F22" s="33"/>
      <c r="G22" s="33"/>
    </row>
    <row r="23" spans="1:7">
      <c r="A23" s="18"/>
      <c r="B23" s="18"/>
      <c r="C23" s="18"/>
      <c r="D23" s="18"/>
      <c r="E23" s="18"/>
      <c r="F23" s="18"/>
      <c r="G23" s="18"/>
    </row>
    <row r="24" spans="1:7">
      <c r="A24" s="18"/>
      <c r="B24" s="18"/>
      <c r="C24" s="18"/>
      <c r="D24" s="18"/>
      <c r="E24" s="18"/>
      <c r="F24" s="18"/>
      <c r="G24" s="18"/>
    </row>
    <row r="25" spans="1:7">
      <c r="A25" s="18"/>
      <c r="B25" s="18"/>
      <c r="C25" s="18"/>
      <c r="D25" s="18"/>
      <c r="E25" s="18"/>
      <c r="F25" s="18"/>
      <c r="G25" s="18"/>
    </row>
    <row r="26" spans="1:7">
      <c r="A26" s="18"/>
      <c r="B26" s="18"/>
      <c r="C26" s="18"/>
      <c r="D26" s="18"/>
      <c r="E26" s="18"/>
      <c r="F26" s="18"/>
      <c r="G26" s="18"/>
    </row>
    <row r="27" spans="1:7">
      <c r="A27" s="18"/>
      <c r="B27" s="18"/>
      <c r="C27" s="18"/>
      <c r="D27" s="18"/>
      <c r="E27" s="18"/>
      <c r="F27" s="18"/>
      <c r="G27" s="18"/>
    </row>
  </sheetData>
  <autoFilter ref="A2:G22">
    <filterColumn colId="3">
      <iconFilter iconSet="3Arrows"/>
    </filterColumn>
    <filterColumn colId="5">
      <filters>
        <filter val="МБОУ Макарьевская ОШ"/>
      </filters>
    </filterColumn>
    <sortState ref="A2:G22">
      <sortCondition descending="1" ref="D2:D22"/>
    </sortState>
  </autoFilter>
  <sortState ref="A3:G10">
    <sortCondition descending="1" ref="D3:D10"/>
  </sortState>
  <mergeCells count="1">
    <mergeCell ref="B1:G1"/>
  </mergeCells>
  <pageMargins left="0.70000004768371604" right="0.70000004768371604" top="0.75" bottom="0.75" header="0.30000001192092901" footer="0.300000011920929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6"/>
  <sheetViews>
    <sheetView workbookViewId="0">
      <selection activeCell="A10" sqref="A10"/>
    </sheetView>
  </sheetViews>
  <sheetFormatPr defaultColWidth="9.140625" defaultRowHeight="15"/>
  <cols>
    <col min="2" max="2" width="30.710937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>
      <c r="A1" s="2"/>
      <c r="B1" s="96" t="s">
        <v>27</v>
      </c>
      <c r="C1" s="97"/>
      <c r="D1" s="97"/>
      <c r="E1" s="97"/>
      <c r="F1" s="97"/>
      <c r="G1" s="97"/>
    </row>
    <row r="2" spans="1:7" s="1" customFormat="1" ht="75">
      <c r="A2" s="3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9" t="s">
        <v>12</v>
      </c>
    </row>
    <row r="3" spans="1:7" s="1" customFormat="1" ht="15.75">
      <c r="A3" s="74">
        <v>1</v>
      </c>
      <c r="B3" s="85" t="s">
        <v>22</v>
      </c>
      <c r="C3" s="71">
        <v>24</v>
      </c>
      <c r="D3" s="82">
        <v>100</v>
      </c>
      <c r="E3" s="71" t="s">
        <v>6</v>
      </c>
      <c r="F3" s="72" t="s">
        <v>24</v>
      </c>
      <c r="G3" s="72" t="s">
        <v>25</v>
      </c>
    </row>
    <row r="4" spans="1:7" s="1" customFormat="1" ht="30.75" customHeight="1">
      <c r="A4" s="74">
        <v>2</v>
      </c>
      <c r="B4" s="86" t="s">
        <v>20</v>
      </c>
      <c r="C4" s="71">
        <v>21</v>
      </c>
      <c r="D4" s="82">
        <v>87.5</v>
      </c>
      <c r="E4" s="71" t="s">
        <v>77</v>
      </c>
      <c r="F4" s="72" t="s">
        <v>24</v>
      </c>
      <c r="G4" s="72" t="s">
        <v>25</v>
      </c>
    </row>
    <row r="5" spans="1:7" s="1" customFormat="1" ht="15.75">
      <c r="A5" s="74">
        <v>3</v>
      </c>
      <c r="B5" s="85" t="s">
        <v>23</v>
      </c>
      <c r="C5" s="71">
        <v>18</v>
      </c>
      <c r="D5" s="82">
        <v>75</v>
      </c>
      <c r="E5" s="71" t="s">
        <v>77</v>
      </c>
      <c r="F5" s="72" t="s">
        <v>24</v>
      </c>
      <c r="G5" s="72" t="s">
        <v>25</v>
      </c>
    </row>
    <row r="6" spans="1:7" s="1" customFormat="1" ht="31.5">
      <c r="A6" s="74">
        <v>4</v>
      </c>
      <c r="B6" s="86" t="s">
        <v>21</v>
      </c>
      <c r="C6" s="71">
        <v>13</v>
      </c>
      <c r="D6" s="82">
        <f>C6*100/24</f>
        <v>54.166666666666664</v>
      </c>
      <c r="E6" s="71" t="s">
        <v>78</v>
      </c>
      <c r="F6" s="72" t="s">
        <v>24</v>
      </c>
      <c r="G6" s="72" t="s">
        <v>25</v>
      </c>
    </row>
    <row r="7" spans="1:7" s="34" customFormat="1" ht="15.75">
      <c r="A7" s="74">
        <v>5</v>
      </c>
      <c r="B7" s="70" t="s">
        <v>38</v>
      </c>
      <c r="C7" s="71">
        <v>9</v>
      </c>
      <c r="D7" s="82">
        <f>C7*100/24</f>
        <v>37.5</v>
      </c>
      <c r="E7" s="71" t="s">
        <v>78</v>
      </c>
      <c r="F7" s="72" t="s">
        <v>33</v>
      </c>
      <c r="G7" s="72" t="s">
        <v>37</v>
      </c>
    </row>
    <row r="8" spans="1:7" s="34" customFormat="1" ht="29.25" customHeight="1">
      <c r="A8" s="74">
        <v>6</v>
      </c>
      <c r="B8" s="80" t="s">
        <v>39</v>
      </c>
      <c r="C8" s="77">
        <v>8</v>
      </c>
      <c r="D8" s="82">
        <f>C8*100/24</f>
        <v>33.333333333333336</v>
      </c>
      <c r="E8" s="71" t="s">
        <v>78</v>
      </c>
      <c r="F8" s="72" t="s">
        <v>33</v>
      </c>
      <c r="G8" s="72" t="s">
        <v>37</v>
      </c>
    </row>
    <row r="9" spans="1:7" s="34" customFormat="1" ht="31.5">
      <c r="A9" s="74">
        <v>7</v>
      </c>
      <c r="B9" s="70" t="s">
        <v>40</v>
      </c>
      <c r="C9" s="71">
        <v>7</v>
      </c>
      <c r="D9" s="82">
        <f>C9*100/24</f>
        <v>29.166666666666668</v>
      </c>
      <c r="E9" s="71" t="s">
        <v>78</v>
      </c>
      <c r="F9" s="72" t="s">
        <v>33</v>
      </c>
      <c r="G9" s="72" t="s">
        <v>37</v>
      </c>
    </row>
    <row r="10" spans="1:7" s="34" customFormat="1" ht="31.5">
      <c r="A10" s="74">
        <v>8</v>
      </c>
      <c r="B10" s="81" t="s">
        <v>41</v>
      </c>
      <c r="C10" s="75">
        <v>7</v>
      </c>
      <c r="D10" s="82">
        <f>C10*100/24</f>
        <v>29.166666666666668</v>
      </c>
      <c r="E10" s="71" t="s">
        <v>78</v>
      </c>
      <c r="F10" s="74" t="s">
        <v>33</v>
      </c>
      <c r="G10" s="72" t="s">
        <v>37</v>
      </c>
    </row>
    <row r="11" spans="1:7" s="1" customFormat="1" ht="15.75">
      <c r="A11" s="36"/>
      <c r="B11" s="23"/>
      <c r="C11" s="24"/>
      <c r="D11" s="25"/>
      <c r="E11" s="71"/>
      <c r="F11" s="11"/>
      <c r="G11" s="11"/>
    </row>
    <row r="12" spans="1:7" s="1" customFormat="1">
      <c r="A12" s="36"/>
      <c r="B12" s="37"/>
      <c r="C12" s="38"/>
      <c r="D12" s="25"/>
      <c r="E12" s="6"/>
      <c r="F12" s="11"/>
      <c r="G12" s="11"/>
    </row>
    <row r="13" spans="1:7" s="1" customFormat="1">
      <c r="A13" s="36"/>
      <c r="B13" s="39"/>
      <c r="C13" s="24"/>
      <c r="D13" s="25"/>
      <c r="E13" s="6"/>
      <c r="F13" s="11"/>
      <c r="G13" s="11"/>
    </row>
    <row r="14" spans="1:7" s="1" customFormat="1" ht="15.75">
      <c r="A14" s="36"/>
      <c r="B14" s="40"/>
      <c r="C14" s="24"/>
      <c r="D14" s="25"/>
      <c r="E14" s="6"/>
      <c r="F14" s="11"/>
      <c r="G14" s="11"/>
    </row>
    <row r="15" spans="1:7" s="1" customFormat="1" ht="15.75">
      <c r="A15" s="36"/>
      <c r="B15" s="40"/>
      <c r="C15" s="41"/>
      <c r="D15" s="25"/>
      <c r="E15" s="6"/>
      <c r="F15" s="11"/>
      <c r="G15" s="11"/>
    </row>
    <row r="16" spans="1:7" s="1" customFormat="1">
      <c r="A16" s="14"/>
      <c r="B16" s="12"/>
      <c r="C16" s="12"/>
      <c r="D16" s="12"/>
      <c r="E16" s="12"/>
      <c r="F16" s="12"/>
      <c r="G16" s="12"/>
    </row>
  </sheetData>
  <autoFilter ref="A2:G15">
    <filterColumn colId="3">
      <iconFilter iconSet="3Arrows"/>
    </filterColumn>
    <sortState ref="A2:G15">
      <sortCondition descending="1" ref="C2:C24"/>
    </sortState>
  </autoFilter>
  <sortState ref="A3:G10">
    <sortCondition descending="1" ref="D3:D10"/>
  </sortState>
  <mergeCells count="1">
    <mergeCell ref="B1:G1"/>
  </mergeCells>
  <pageMargins left="0.70000004768371604" right="0.70000004768371604" top="0.75" bottom="0.75" header="0.30000001192092901" footer="0.3000000119209290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" sqref="A2:G2"/>
    </sheetView>
  </sheetViews>
  <sheetFormatPr defaultColWidth="9.140625" defaultRowHeight="15"/>
  <cols>
    <col min="2" max="2" width="50.710937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25" customWidth="1"/>
  </cols>
  <sheetData>
    <row r="1" spans="1:7" s="34" customFormat="1" ht="56.25" customHeight="1">
      <c r="A1" s="19"/>
      <c r="B1" s="96" t="s">
        <v>14</v>
      </c>
      <c r="C1" s="97"/>
      <c r="D1" s="97"/>
      <c r="E1" s="97"/>
      <c r="F1" s="97"/>
      <c r="G1" s="97"/>
    </row>
    <row r="2" spans="1:7" s="34" customFormat="1" ht="75">
      <c r="A2" s="68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67" t="s">
        <v>12</v>
      </c>
    </row>
    <row r="3" spans="1:7" s="34" customFormat="1" ht="15.75">
      <c r="A3" s="74">
        <v>1</v>
      </c>
      <c r="B3" s="70" t="s">
        <v>9</v>
      </c>
      <c r="C3" s="76">
        <v>23</v>
      </c>
      <c r="D3" s="82">
        <f t="shared" ref="D3:D23" si="0">C3*100/24</f>
        <v>95.833333333333329</v>
      </c>
      <c r="E3" s="71" t="s">
        <v>6</v>
      </c>
      <c r="F3" s="72" t="s">
        <v>11</v>
      </c>
      <c r="G3" s="72" t="s">
        <v>13</v>
      </c>
    </row>
    <row r="4" spans="1:7" s="34" customFormat="1" ht="15.75">
      <c r="A4" s="74">
        <v>2</v>
      </c>
      <c r="B4" s="70" t="s">
        <v>31</v>
      </c>
      <c r="C4" s="76">
        <v>19</v>
      </c>
      <c r="D4" s="82">
        <f t="shared" si="0"/>
        <v>79.166666666666671</v>
      </c>
      <c r="E4" s="71" t="s">
        <v>77</v>
      </c>
      <c r="F4" s="72" t="s">
        <v>24</v>
      </c>
      <c r="G4" s="72" t="s">
        <v>25</v>
      </c>
    </row>
    <row r="5" spans="1:7" s="34" customFormat="1" ht="15.75">
      <c r="A5" s="74">
        <v>3</v>
      </c>
      <c r="B5" s="70" t="s">
        <v>32</v>
      </c>
      <c r="C5" s="76">
        <v>18</v>
      </c>
      <c r="D5" s="82">
        <f t="shared" si="0"/>
        <v>75</v>
      </c>
      <c r="E5" s="71" t="s">
        <v>77</v>
      </c>
      <c r="F5" s="72" t="s">
        <v>24</v>
      </c>
      <c r="G5" s="72" t="s">
        <v>25</v>
      </c>
    </row>
    <row r="6" spans="1:7" s="34" customFormat="1" ht="15.75">
      <c r="A6" s="74">
        <v>4</v>
      </c>
      <c r="B6" s="70" t="s">
        <v>8</v>
      </c>
      <c r="C6" s="76">
        <v>17</v>
      </c>
      <c r="D6" s="82">
        <f t="shared" si="0"/>
        <v>70.833333333333329</v>
      </c>
      <c r="E6" s="71" t="s">
        <v>77</v>
      </c>
      <c r="F6" s="72" t="s">
        <v>11</v>
      </c>
      <c r="G6" s="72" t="s">
        <v>13</v>
      </c>
    </row>
    <row r="7" spans="1:7" s="34" customFormat="1" ht="15.75">
      <c r="A7" s="74">
        <v>5</v>
      </c>
      <c r="B7" s="70" t="s">
        <v>30</v>
      </c>
      <c r="C7" s="71">
        <v>17</v>
      </c>
      <c r="D7" s="82">
        <f t="shared" si="0"/>
        <v>70.833333333333329</v>
      </c>
      <c r="E7" s="71" t="s">
        <v>77</v>
      </c>
      <c r="F7" s="72" t="s">
        <v>24</v>
      </c>
      <c r="G7" s="72" t="s">
        <v>25</v>
      </c>
    </row>
    <row r="8" spans="1:7" s="34" customFormat="1" ht="15.75">
      <c r="A8" s="74">
        <v>6</v>
      </c>
      <c r="B8" s="70" t="s">
        <v>10</v>
      </c>
      <c r="C8" s="76">
        <v>16</v>
      </c>
      <c r="D8" s="82">
        <f t="shared" si="0"/>
        <v>66.666666666666671</v>
      </c>
      <c r="E8" s="71" t="s">
        <v>78</v>
      </c>
      <c r="F8" s="72" t="s">
        <v>11</v>
      </c>
      <c r="G8" s="72" t="s">
        <v>13</v>
      </c>
    </row>
    <row r="9" spans="1:7" s="34" customFormat="1" ht="15.75">
      <c r="A9" s="74">
        <v>7</v>
      </c>
      <c r="B9" s="70" t="s">
        <v>28</v>
      </c>
      <c r="C9" s="71">
        <v>16</v>
      </c>
      <c r="D9" s="82">
        <f t="shared" si="0"/>
        <v>66.666666666666671</v>
      </c>
      <c r="E9" s="71" t="s">
        <v>78</v>
      </c>
      <c r="F9" s="72" t="s">
        <v>24</v>
      </c>
      <c r="G9" s="72" t="s">
        <v>25</v>
      </c>
    </row>
    <row r="10" spans="1:7" s="34" customFormat="1" ht="15.75">
      <c r="A10" s="74">
        <v>8</v>
      </c>
      <c r="B10" s="70" t="s">
        <v>63</v>
      </c>
      <c r="C10" s="76">
        <v>16</v>
      </c>
      <c r="D10" s="82">
        <f t="shared" si="0"/>
        <v>66.666666666666671</v>
      </c>
      <c r="E10" s="71" t="s">
        <v>78</v>
      </c>
      <c r="F10" s="72" t="s">
        <v>57</v>
      </c>
      <c r="G10" s="72" t="s">
        <v>58</v>
      </c>
    </row>
    <row r="11" spans="1:7" s="34" customFormat="1" ht="15.75">
      <c r="A11" s="74">
        <v>9</v>
      </c>
      <c r="B11" s="72" t="s">
        <v>64</v>
      </c>
      <c r="C11" s="71">
        <v>16</v>
      </c>
      <c r="D11" s="82">
        <f t="shared" si="0"/>
        <v>66.666666666666671</v>
      </c>
      <c r="E11" s="71" t="s">
        <v>78</v>
      </c>
      <c r="F11" s="72" t="s">
        <v>57</v>
      </c>
      <c r="G11" s="72" t="s">
        <v>58</v>
      </c>
    </row>
    <row r="12" spans="1:7" s="34" customFormat="1" ht="15.75">
      <c r="A12" s="74">
        <v>10</v>
      </c>
      <c r="B12" s="70" t="s">
        <v>62</v>
      </c>
      <c r="C12" s="76">
        <v>15</v>
      </c>
      <c r="D12" s="82">
        <f t="shared" si="0"/>
        <v>62.5</v>
      </c>
      <c r="E12" s="71" t="s">
        <v>78</v>
      </c>
      <c r="F12" s="72" t="s">
        <v>57</v>
      </c>
      <c r="G12" s="72" t="s">
        <v>58</v>
      </c>
    </row>
    <row r="13" spans="1:7" s="34" customFormat="1" ht="15.75">
      <c r="A13" s="74">
        <v>11</v>
      </c>
      <c r="B13" s="70" t="s">
        <v>29</v>
      </c>
      <c r="C13" s="76">
        <v>14</v>
      </c>
      <c r="D13" s="82">
        <f t="shared" si="0"/>
        <v>58.333333333333336</v>
      </c>
      <c r="E13" s="71" t="s">
        <v>78</v>
      </c>
      <c r="F13" s="72" t="s">
        <v>24</v>
      </c>
      <c r="G13" s="72" t="s">
        <v>25</v>
      </c>
    </row>
    <row r="14" spans="1:7" s="34" customFormat="1" ht="15.75">
      <c r="A14" s="74">
        <v>12</v>
      </c>
      <c r="B14" s="70" t="s">
        <v>66</v>
      </c>
      <c r="C14" s="76">
        <v>14</v>
      </c>
      <c r="D14" s="82">
        <f t="shared" si="0"/>
        <v>58.333333333333336</v>
      </c>
      <c r="E14" s="71" t="s">
        <v>78</v>
      </c>
      <c r="F14" s="74" t="s">
        <v>57</v>
      </c>
      <c r="G14" s="72" t="s">
        <v>58</v>
      </c>
    </row>
    <row r="15" spans="1:7" s="34" customFormat="1" ht="15.75">
      <c r="A15" s="74">
        <v>13</v>
      </c>
      <c r="B15" s="72" t="s">
        <v>73</v>
      </c>
      <c r="C15" s="71">
        <v>14</v>
      </c>
      <c r="D15" s="82">
        <f t="shared" si="0"/>
        <v>58.333333333333336</v>
      </c>
      <c r="E15" s="71" t="s">
        <v>78</v>
      </c>
      <c r="F15" s="74" t="s">
        <v>70</v>
      </c>
      <c r="G15" s="72" t="s">
        <v>72</v>
      </c>
    </row>
    <row r="16" spans="1:7" s="34" customFormat="1" ht="15.75">
      <c r="A16" s="74">
        <v>14</v>
      </c>
      <c r="B16" s="70" t="s">
        <v>67</v>
      </c>
      <c r="C16" s="76">
        <v>11</v>
      </c>
      <c r="D16" s="82">
        <f t="shared" si="0"/>
        <v>45.833333333333336</v>
      </c>
      <c r="E16" s="71" t="s">
        <v>78</v>
      </c>
      <c r="F16" s="74" t="s">
        <v>57</v>
      </c>
      <c r="G16" s="72" t="s">
        <v>58</v>
      </c>
    </row>
    <row r="17" spans="1:7" s="34" customFormat="1" ht="15.75">
      <c r="A17" s="74">
        <v>15</v>
      </c>
      <c r="B17" s="70" t="s">
        <v>34</v>
      </c>
      <c r="C17" s="71">
        <v>10</v>
      </c>
      <c r="D17" s="82">
        <f t="shared" si="0"/>
        <v>41.666666666666664</v>
      </c>
      <c r="E17" s="71" t="s">
        <v>78</v>
      </c>
      <c r="F17" s="74" t="s">
        <v>33</v>
      </c>
      <c r="G17" s="72" t="s">
        <v>37</v>
      </c>
    </row>
    <row r="18" spans="1:7" s="34" customFormat="1" ht="15.75">
      <c r="A18" s="74">
        <v>16</v>
      </c>
      <c r="B18" s="70" t="s">
        <v>68</v>
      </c>
      <c r="C18" s="76">
        <v>10</v>
      </c>
      <c r="D18" s="82">
        <f t="shared" si="0"/>
        <v>41.666666666666664</v>
      </c>
      <c r="E18" s="71" t="s">
        <v>78</v>
      </c>
      <c r="F18" s="74" t="s">
        <v>57</v>
      </c>
      <c r="G18" s="72" t="s">
        <v>58</v>
      </c>
    </row>
    <row r="19" spans="1:7" s="34" customFormat="1" ht="15.75">
      <c r="A19" s="74">
        <v>17</v>
      </c>
      <c r="B19" s="72" t="s">
        <v>74</v>
      </c>
      <c r="C19" s="71">
        <v>10</v>
      </c>
      <c r="D19" s="82">
        <f t="shared" si="0"/>
        <v>41.666666666666664</v>
      </c>
      <c r="E19" s="71" t="s">
        <v>78</v>
      </c>
      <c r="F19" s="74" t="s">
        <v>70</v>
      </c>
      <c r="G19" s="72" t="s">
        <v>72</v>
      </c>
    </row>
    <row r="20" spans="1:7" s="34" customFormat="1" ht="15.75">
      <c r="A20" s="74">
        <v>18</v>
      </c>
      <c r="B20" s="72" t="s">
        <v>35</v>
      </c>
      <c r="C20" s="71">
        <v>9</v>
      </c>
      <c r="D20" s="82">
        <f t="shared" si="0"/>
        <v>37.5</v>
      </c>
      <c r="E20" s="71" t="s">
        <v>78</v>
      </c>
      <c r="F20" s="74" t="s">
        <v>33</v>
      </c>
      <c r="G20" s="72" t="s">
        <v>37</v>
      </c>
    </row>
    <row r="21" spans="1:7" s="34" customFormat="1" ht="15.75">
      <c r="A21" s="74">
        <v>19</v>
      </c>
      <c r="B21" s="73" t="s">
        <v>75</v>
      </c>
      <c r="C21" s="75">
        <v>9</v>
      </c>
      <c r="D21" s="82">
        <f t="shared" si="0"/>
        <v>37.5</v>
      </c>
      <c r="E21" s="71" t="s">
        <v>78</v>
      </c>
      <c r="F21" s="73" t="s">
        <v>70</v>
      </c>
      <c r="G21" s="73" t="s">
        <v>72</v>
      </c>
    </row>
    <row r="22" spans="1:7" s="34" customFormat="1" ht="15.75">
      <c r="A22" s="74">
        <v>20</v>
      </c>
      <c r="B22" s="81" t="s">
        <v>65</v>
      </c>
      <c r="C22" s="78">
        <v>8</v>
      </c>
      <c r="D22" s="82">
        <f t="shared" si="0"/>
        <v>33.333333333333336</v>
      </c>
      <c r="E22" s="71" t="s">
        <v>78</v>
      </c>
      <c r="F22" s="73" t="s">
        <v>57</v>
      </c>
      <c r="G22" s="73" t="s">
        <v>58</v>
      </c>
    </row>
    <row r="23" spans="1:7" s="34" customFormat="1" ht="15.75">
      <c r="A23" s="74">
        <v>21</v>
      </c>
      <c r="B23" s="81" t="s">
        <v>36</v>
      </c>
      <c r="C23" s="78">
        <v>7</v>
      </c>
      <c r="D23" s="82">
        <f t="shared" si="0"/>
        <v>29.166666666666668</v>
      </c>
      <c r="E23" s="71" t="s">
        <v>78</v>
      </c>
      <c r="F23" s="73" t="s">
        <v>33</v>
      </c>
      <c r="G23" s="73" t="s">
        <v>37</v>
      </c>
    </row>
    <row r="24" spans="1:7">
      <c r="A24" s="18"/>
      <c r="B24" s="18"/>
      <c r="C24" s="18"/>
      <c r="D24" s="18"/>
      <c r="E24" s="18"/>
      <c r="F24" s="18"/>
      <c r="G24" s="18"/>
    </row>
    <row r="25" spans="1:7">
      <c r="A25" s="18"/>
      <c r="B25" s="18"/>
      <c r="C25" s="18"/>
      <c r="D25" s="18"/>
      <c r="E25" s="18"/>
      <c r="F25" s="18"/>
      <c r="G25" s="18"/>
    </row>
    <row r="26" spans="1:7">
      <c r="A26" s="18"/>
      <c r="B26" s="18"/>
      <c r="C26" s="18"/>
      <c r="D26" s="18"/>
      <c r="E26" s="18"/>
      <c r="F26" s="18"/>
      <c r="G26" s="18"/>
    </row>
    <row r="27" spans="1:7">
      <c r="A27" s="18"/>
      <c r="B27" s="18"/>
      <c r="C27" s="18"/>
      <c r="D27" s="18"/>
      <c r="E27" s="18"/>
      <c r="F27" s="18"/>
      <c r="G27" s="18"/>
    </row>
  </sheetData>
  <autoFilter ref="A2:G2"/>
  <sortState ref="A3:G23">
    <sortCondition descending="1" ref="D3:D23"/>
  </sortState>
  <mergeCells count="1">
    <mergeCell ref="B1:G1"/>
  </mergeCells>
  <pageMargins left="0.70000004768371604" right="0.70000004768371604" top="0.75" bottom="0.75" header="0.30000001192092901" footer="0.30000001192092901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9" sqref="B9"/>
    </sheetView>
  </sheetViews>
  <sheetFormatPr defaultColWidth="9" defaultRowHeight="15"/>
  <cols>
    <col min="2" max="2" width="44.140625" customWidth="1"/>
    <col min="3" max="3" width="14.7109375" customWidth="1"/>
    <col min="4" max="4" width="14.5703125" customWidth="1"/>
    <col min="5" max="5" width="11.42578125" customWidth="1"/>
    <col min="6" max="6" width="30.140625" customWidth="1"/>
    <col min="7" max="7" width="29.28515625" customWidth="1"/>
  </cols>
  <sheetData>
    <row r="1" spans="1:7" ht="75" customHeight="1">
      <c r="A1" s="19"/>
      <c r="B1" s="96" t="s">
        <v>17</v>
      </c>
      <c r="C1" s="97"/>
      <c r="D1" s="97"/>
      <c r="E1" s="97"/>
      <c r="F1" s="97"/>
      <c r="G1" s="97"/>
    </row>
    <row r="2" spans="1:7" ht="180" customHeight="1">
      <c r="A2" s="20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67" t="s">
        <v>12</v>
      </c>
    </row>
    <row r="3" spans="1:7" ht="15.75">
      <c r="A3" s="74">
        <v>1</v>
      </c>
      <c r="B3" s="70" t="s">
        <v>53</v>
      </c>
      <c r="C3" s="76">
        <v>21</v>
      </c>
      <c r="D3" s="82">
        <f>C3*100/22</f>
        <v>95.454545454545453</v>
      </c>
      <c r="E3" s="71" t="s">
        <v>6</v>
      </c>
      <c r="F3" s="72" t="s">
        <v>7</v>
      </c>
      <c r="G3" s="72" t="s">
        <v>55</v>
      </c>
    </row>
    <row r="4" spans="1:7" ht="15.75">
      <c r="A4" s="74">
        <v>2</v>
      </c>
      <c r="B4" s="70" t="s">
        <v>54</v>
      </c>
      <c r="C4" s="76">
        <v>19</v>
      </c>
      <c r="D4" s="82">
        <f>C4*100/22</f>
        <v>86.36363636363636</v>
      </c>
      <c r="E4" s="71" t="s">
        <v>77</v>
      </c>
      <c r="F4" s="72" t="s">
        <v>7</v>
      </c>
      <c r="G4" s="72" t="s">
        <v>55</v>
      </c>
    </row>
    <row r="5" spans="1:7" ht="15.75">
      <c r="A5" s="74">
        <v>3</v>
      </c>
      <c r="B5" s="70" t="s">
        <v>15</v>
      </c>
      <c r="C5" s="71">
        <v>14</v>
      </c>
      <c r="D5" s="82">
        <f>C5*100/22</f>
        <v>63.636363636363633</v>
      </c>
      <c r="E5" s="71" t="s">
        <v>78</v>
      </c>
      <c r="F5" s="72" t="s">
        <v>11</v>
      </c>
      <c r="G5" s="72" t="s">
        <v>13</v>
      </c>
    </row>
    <row r="6" spans="1:7" ht="15.75">
      <c r="A6" s="74">
        <v>4</v>
      </c>
      <c r="B6" s="70" t="s">
        <v>16</v>
      </c>
      <c r="C6" s="76">
        <v>14</v>
      </c>
      <c r="D6" s="82">
        <f>C6*100/22</f>
        <v>63.636363636363633</v>
      </c>
      <c r="E6" s="71" t="s">
        <v>78</v>
      </c>
      <c r="F6" s="72" t="s">
        <v>11</v>
      </c>
      <c r="G6" s="72" t="s">
        <v>13</v>
      </c>
    </row>
    <row r="7" spans="1:7" ht="15.75">
      <c r="A7" s="22"/>
      <c r="B7" s="23"/>
      <c r="C7" s="24"/>
      <c r="D7" s="25"/>
      <c r="E7" s="24"/>
      <c r="F7" s="11"/>
      <c r="G7" s="11"/>
    </row>
    <row r="8" spans="1:7">
      <c r="A8" s="22"/>
      <c r="B8" s="29"/>
      <c r="C8" s="28"/>
      <c r="D8" s="25"/>
      <c r="E8" s="24"/>
      <c r="F8" s="11"/>
      <c r="G8" s="11"/>
    </row>
    <row r="9" spans="1:7">
      <c r="A9" s="30"/>
      <c r="B9" s="31"/>
      <c r="C9" s="30"/>
      <c r="D9" s="32"/>
      <c r="E9" s="30"/>
      <c r="F9" s="33"/>
      <c r="G9" s="33"/>
    </row>
    <row r="10" spans="1:7">
      <c r="A10" s="30"/>
      <c r="B10" s="31"/>
      <c r="C10" s="30"/>
      <c r="D10" s="30"/>
      <c r="E10" s="30"/>
      <c r="F10" s="30"/>
      <c r="G10" s="30"/>
    </row>
  </sheetData>
  <autoFilter ref="A2:G8">
    <sortState ref="A2:G8">
      <sortCondition descending="1" ref="D2"/>
    </sortState>
  </autoFilter>
  <sortState ref="A3:G6">
    <sortCondition descending="1" ref="D3:D6"/>
  </sortState>
  <mergeCells count="1">
    <mergeCell ref="B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9"/>
  <sheetViews>
    <sheetView tabSelected="1" workbookViewId="0">
      <selection activeCell="E4" sqref="E4"/>
    </sheetView>
  </sheetViews>
  <sheetFormatPr defaultColWidth="9.140625" defaultRowHeight="15"/>
  <cols>
    <col min="2" max="2" width="36.28515625" customWidth="1"/>
    <col min="3" max="3" width="20.42578125" customWidth="1"/>
    <col min="4" max="4" width="17.42578125" customWidth="1"/>
    <col min="5" max="5" width="16.7109375" customWidth="1"/>
    <col min="6" max="6" width="26.42578125" customWidth="1"/>
    <col min="7" max="7" width="18.28515625" customWidth="1"/>
  </cols>
  <sheetData>
    <row r="1" spans="1:7" ht="56.25" customHeight="1">
      <c r="A1" s="2"/>
      <c r="B1" s="96" t="s">
        <v>76</v>
      </c>
      <c r="C1" s="97"/>
      <c r="D1" s="97"/>
      <c r="E1" s="97"/>
      <c r="F1" s="97"/>
      <c r="G1" s="97"/>
    </row>
    <row r="2" spans="1:7" ht="75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9" t="s">
        <v>12</v>
      </c>
    </row>
    <row r="3" spans="1:7" s="1" customFormat="1" ht="15.75">
      <c r="A3" s="72">
        <v>1</v>
      </c>
      <c r="B3" s="70" t="s">
        <v>69</v>
      </c>
      <c r="C3" s="76">
        <v>13</v>
      </c>
      <c r="D3" s="82">
        <f>C3*100/21</f>
        <v>61.904761904761905</v>
      </c>
      <c r="E3" s="78" t="s">
        <v>6</v>
      </c>
      <c r="F3" s="72" t="s">
        <v>70</v>
      </c>
      <c r="G3" s="72" t="s">
        <v>72</v>
      </c>
    </row>
    <row r="4" spans="1:7" s="1" customFormat="1" ht="13.5" customHeight="1">
      <c r="A4" s="72">
        <v>2</v>
      </c>
      <c r="B4" s="70" t="s">
        <v>71</v>
      </c>
      <c r="C4" s="76">
        <v>13</v>
      </c>
      <c r="D4" s="82">
        <f>C4*100/21</f>
        <v>61.904761904761905</v>
      </c>
      <c r="E4" s="78" t="s">
        <v>6</v>
      </c>
      <c r="F4" s="72" t="s">
        <v>70</v>
      </c>
      <c r="G4" s="72" t="s">
        <v>72</v>
      </c>
    </row>
    <row r="5" spans="1:7" s="1" customFormat="1" ht="15.75">
      <c r="A5" s="6"/>
      <c r="B5" s="7"/>
      <c r="C5" s="8"/>
      <c r="D5" s="9"/>
      <c r="E5" s="10"/>
      <c r="F5" s="11"/>
      <c r="G5" s="11"/>
    </row>
    <row r="6" spans="1:7" s="1" customFormat="1">
      <c r="A6" s="12"/>
      <c r="B6" s="13"/>
      <c r="C6" s="12"/>
      <c r="D6" s="9"/>
      <c r="E6" s="10"/>
      <c r="F6" s="11"/>
      <c r="G6" s="11"/>
    </row>
    <row r="7" spans="1:7" s="1" customFormat="1" ht="15.75">
      <c r="A7" s="14"/>
      <c r="B7" s="15"/>
      <c r="C7" s="10"/>
      <c r="D7" s="9"/>
      <c r="E7" s="10"/>
      <c r="F7" s="11"/>
      <c r="G7" s="11"/>
    </row>
    <row r="8" spans="1:7" s="1" customFormat="1" ht="15.75">
      <c r="A8" s="14"/>
      <c r="B8" s="15"/>
      <c r="C8" s="10"/>
      <c r="D8" s="9"/>
      <c r="E8" s="10"/>
      <c r="F8" s="11"/>
      <c r="G8" s="11"/>
    </row>
    <row r="9" spans="1:7" s="1" customFormat="1" ht="15.75">
      <c r="A9" s="14"/>
      <c r="B9" s="15"/>
      <c r="C9" s="10"/>
      <c r="D9" s="9"/>
      <c r="E9" s="10"/>
      <c r="F9" s="16"/>
      <c r="G9" s="16"/>
    </row>
    <row r="10" spans="1:7" ht="15.75">
      <c r="A10" s="14"/>
      <c r="B10" s="17"/>
      <c r="C10" s="10"/>
      <c r="D10" s="9"/>
      <c r="E10" s="10"/>
      <c r="F10" s="16"/>
      <c r="G10" s="16"/>
    </row>
    <row r="11" spans="1:7">
      <c r="A11" s="18"/>
      <c r="B11" s="18"/>
      <c r="C11" s="18"/>
      <c r="D11" s="18"/>
      <c r="E11" s="18"/>
      <c r="F11" s="18"/>
      <c r="G11" s="18"/>
    </row>
    <row r="12" spans="1:7">
      <c r="A12" s="18"/>
      <c r="B12" s="18"/>
      <c r="C12" s="18"/>
      <c r="D12" s="18"/>
      <c r="E12" s="18"/>
      <c r="F12" s="18"/>
      <c r="G12" s="18"/>
    </row>
    <row r="13" spans="1:7">
      <c r="A13" s="18"/>
      <c r="B13" s="18"/>
      <c r="C13" s="18"/>
      <c r="D13" s="18"/>
      <c r="E13" s="18"/>
      <c r="F13" s="18"/>
      <c r="G13" s="18"/>
    </row>
    <row r="14" spans="1:7">
      <c r="A14" s="18"/>
      <c r="B14" s="18"/>
      <c r="C14" s="18"/>
      <c r="D14" s="18"/>
      <c r="E14" s="18"/>
      <c r="F14" s="18"/>
      <c r="G14" s="18"/>
    </row>
    <row r="15" spans="1:7">
      <c r="A15" s="18"/>
      <c r="B15" s="18"/>
      <c r="C15" s="18"/>
      <c r="D15" s="18"/>
      <c r="E15" s="18"/>
      <c r="F15" s="18"/>
      <c r="G15" s="18"/>
    </row>
    <row r="16" spans="1:7">
      <c r="A16" s="18"/>
      <c r="B16" s="18"/>
      <c r="C16" s="18"/>
      <c r="D16" s="18"/>
      <c r="E16" s="18"/>
      <c r="F16" s="18"/>
      <c r="G16" s="18"/>
    </row>
    <row r="17" spans="1:7">
      <c r="A17" s="18"/>
      <c r="B17" s="18"/>
      <c r="C17" s="18"/>
      <c r="D17" s="18"/>
      <c r="E17" s="18"/>
      <c r="F17" s="18"/>
      <c r="G17" s="18"/>
    </row>
    <row r="18" spans="1:7">
      <c r="A18" s="18"/>
      <c r="B18" s="18"/>
      <c r="C18" s="18"/>
      <c r="D18" s="18"/>
      <c r="E18" s="18"/>
      <c r="F18" s="18"/>
      <c r="G18" s="18"/>
    </row>
    <row r="19" spans="1:7">
      <c r="A19" s="18"/>
      <c r="B19" s="18"/>
      <c r="C19" s="18"/>
      <c r="D19" s="18"/>
      <c r="E19" s="18"/>
      <c r="F19" s="18"/>
      <c r="G19" s="18"/>
    </row>
  </sheetData>
  <autoFilter ref="A2:G10">
    <filterColumn colId="3">
      <iconFilter iconSet="3Arrows"/>
    </filterColumn>
    <sortState ref="A2:G10">
      <sortCondition descending="1" ref="C2:C9"/>
    </sortState>
  </autoFilter>
  <mergeCells count="1">
    <mergeCell ref="B1:G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ИДК</dc:creator>
  <cp:lastModifiedBy>ИДК</cp:lastModifiedBy>
  <dcterms:created xsi:type="dcterms:W3CDTF">2024-10-10T13:27:00Z</dcterms:created>
  <dcterms:modified xsi:type="dcterms:W3CDTF">2026-10-02T07:47:09Z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AE1839D9AF874F1585E192AAA44A2BF2_12</vt:lpwstr>
  </property>
  <property fmtid="{D5CDD505-2E9C-101B-9397-08002B2CF9AE}" pid="3" name="KSOProductBuildVer">
    <vt:lpwstr>1049-12.2.0.22549</vt:lpwstr>
  </property>
</Properties>
</file>